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教学计划进度表" sheetId="1" r:id="rId1"/>
    <sheet name="课程结构比例一览表" sheetId="3" r:id="rId2"/>
  </sheets>
  <definedNames>
    <definedName name="_xlnm._FilterDatabase" localSheetId="0" hidden="1">教学计划进度表!$A$2:$N$121</definedName>
    <definedName name="_xlnm.Print_Titles" localSheetId="0">教学计划进度表!$2:$4</definedName>
  </definedNames>
  <calcPr calcId="144525"/>
</workbook>
</file>

<file path=xl/sharedStrings.xml><?xml version="1.0" encoding="utf-8"?>
<sst xmlns="http://schemas.openxmlformats.org/spreadsheetml/2006/main" count="386" uniqueCount="345">
  <si>
    <r>
      <t xml:space="preserve"> </t>
    </r>
    <r>
      <rPr>
        <b/>
        <sz val="20"/>
        <rFont val="方正书宋简体"/>
        <charset val="134"/>
      </rPr>
      <t>应用物理学专业教学计划进度表</t>
    </r>
  </si>
  <si>
    <r>
      <rPr>
        <b/>
        <sz val="9"/>
        <rFont val="方正书宋简体"/>
        <charset val="134"/>
      </rPr>
      <t>课程</t>
    </r>
    <r>
      <rPr>
        <b/>
        <sz val="9"/>
        <rFont val="Times New Roman"/>
        <charset val="134"/>
      </rPr>
      <t xml:space="preserve">  </t>
    </r>
    <r>
      <rPr>
        <b/>
        <sz val="9"/>
        <rFont val="方正书宋简体"/>
        <charset val="134"/>
      </rPr>
      <t>类别</t>
    </r>
    <r>
      <rPr>
        <sz val="9"/>
        <rFont val="Times New Roman"/>
        <charset val="134"/>
      </rPr>
      <t xml:space="preserve">
</t>
    </r>
    <r>
      <rPr>
        <sz val="8"/>
        <rFont val="Times New Roman"/>
        <charset val="134"/>
      </rPr>
      <t>Course Categor</t>
    </r>
    <r>
      <rPr>
        <sz val="9"/>
        <rFont val="Times New Roman"/>
        <charset val="134"/>
      </rPr>
      <t>y</t>
    </r>
  </si>
  <si>
    <r>
      <rPr>
        <b/>
        <sz val="9"/>
        <rFont val="方正书宋简体"/>
        <charset val="134"/>
      </rPr>
      <t>课程</t>
    </r>
    <r>
      <rPr>
        <b/>
        <sz val="9"/>
        <rFont val="Times New Roman"/>
        <charset val="134"/>
      </rPr>
      <t xml:space="preserve">  </t>
    </r>
    <r>
      <rPr>
        <b/>
        <sz val="9"/>
        <rFont val="方正书宋简体"/>
        <charset val="134"/>
      </rPr>
      <t>性质</t>
    </r>
    <r>
      <rPr>
        <sz val="9"/>
        <rFont val="Times New Roman"/>
        <charset val="134"/>
      </rPr>
      <t>Course Type</t>
    </r>
  </si>
  <si>
    <r>
      <rPr>
        <b/>
        <sz val="9"/>
        <rFont val="方正书宋简体"/>
        <charset val="134"/>
      </rPr>
      <t>课程代码</t>
    </r>
    <r>
      <rPr>
        <sz val="9"/>
        <rFont val="Times New Roman"/>
        <charset val="134"/>
      </rPr>
      <t>Course Code</t>
    </r>
  </si>
  <si>
    <r>
      <rPr>
        <b/>
        <sz val="9"/>
        <rFont val="方正书宋简体"/>
        <charset val="134"/>
      </rPr>
      <t>课程中文名称</t>
    </r>
    <r>
      <rPr>
        <sz val="9"/>
        <rFont val="Times New Roman"/>
        <charset val="134"/>
      </rPr>
      <t xml:space="preserve">
Chinese Name of the Course</t>
    </r>
  </si>
  <si>
    <r>
      <rPr>
        <b/>
        <sz val="9"/>
        <rFont val="方正书宋简体"/>
        <charset val="134"/>
      </rPr>
      <t>课程英文名称</t>
    </r>
    <r>
      <rPr>
        <b/>
        <sz val="9"/>
        <rFont val="Times New Roman"/>
        <charset val="134"/>
      </rPr>
      <t xml:space="preserve">
</t>
    </r>
    <r>
      <rPr>
        <sz val="9"/>
        <rFont val="Times New Roman"/>
        <charset val="134"/>
      </rPr>
      <t>English Name of the Course</t>
    </r>
  </si>
  <si>
    <r>
      <rPr>
        <b/>
        <sz val="9"/>
        <rFont val="方正书宋简体"/>
        <charset val="134"/>
      </rPr>
      <t>总学时</t>
    </r>
    <r>
      <rPr>
        <sz val="9"/>
        <rFont val="Times New Roman"/>
        <charset val="134"/>
      </rPr>
      <t>Total Course Hours</t>
    </r>
  </si>
  <si>
    <r>
      <rPr>
        <b/>
        <sz val="9"/>
        <rFont val="方正书宋简体"/>
        <charset val="134"/>
      </rPr>
      <t>课内学时分配</t>
    </r>
    <r>
      <rPr>
        <b/>
        <sz val="9"/>
        <rFont val="Times New Roman"/>
        <charset val="134"/>
      </rPr>
      <t xml:space="preserve">
</t>
    </r>
    <r>
      <rPr>
        <sz val="9"/>
        <rFont val="Times New Roman"/>
        <charset val="134"/>
      </rPr>
      <t>Course Hours Distribution</t>
    </r>
  </si>
  <si>
    <r>
      <rPr>
        <b/>
        <sz val="9"/>
        <rFont val="方正书宋简体"/>
        <charset val="134"/>
      </rPr>
      <t>课外学时分配</t>
    </r>
    <r>
      <rPr>
        <sz val="9"/>
        <rFont val="Times New Roman"/>
        <charset val="134"/>
      </rPr>
      <t>Extracurricular 
Hours Distribution</t>
    </r>
  </si>
  <si>
    <r>
      <rPr>
        <b/>
        <sz val="9"/>
        <rFont val="方正书宋简体"/>
        <charset val="134"/>
      </rPr>
      <t>学分</t>
    </r>
    <r>
      <rPr>
        <sz val="9"/>
        <rFont val="Times New Roman"/>
        <charset val="134"/>
      </rPr>
      <t xml:space="preserve">Credit
</t>
    </r>
  </si>
  <si>
    <r>
      <rPr>
        <b/>
        <sz val="9"/>
        <rFont val="方正书宋简体"/>
        <charset val="134"/>
      </rPr>
      <t>开课学期</t>
    </r>
    <r>
      <rPr>
        <sz val="9"/>
        <rFont val="Times New Roman"/>
        <charset val="134"/>
      </rPr>
      <t xml:space="preserve">Semester
</t>
    </r>
  </si>
  <si>
    <r>
      <rPr>
        <sz val="9"/>
        <rFont val="方正书宋简体"/>
        <charset val="134"/>
      </rPr>
      <t>备</t>
    </r>
    <r>
      <rPr>
        <sz val="9"/>
        <rFont val="Times New Roman"/>
        <charset val="134"/>
      </rPr>
      <t xml:space="preserve"> </t>
    </r>
    <r>
      <rPr>
        <sz val="9"/>
        <rFont val="方正书宋简体"/>
        <charset val="134"/>
      </rPr>
      <t>注</t>
    </r>
    <r>
      <rPr>
        <sz val="9"/>
        <rFont val="Times New Roman"/>
        <charset val="134"/>
      </rPr>
      <t xml:space="preserve">
Notes</t>
    </r>
  </si>
  <si>
    <r>
      <rPr>
        <b/>
        <sz val="9"/>
        <rFont val="方正书宋简体"/>
        <charset val="134"/>
      </rPr>
      <t>理论</t>
    </r>
    <r>
      <rPr>
        <sz val="9"/>
        <rFont val="Times New Roman"/>
        <charset val="134"/>
      </rPr>
      <t>Lecture</t>
    </r>
  </si>
  <si>
    <r>
      <rPr>
        <b/>
        <sz val="9"/>
        <rFont val="方正书宋简体"/>
        <charset val="134"/>
      </rPr>
      <t>实践</t>
    </r>
    <r>
      <rPr>
        <b/>
        <sz val="9"/>
        <rFont val="Times New Roman"/>
        <charset val="134"/>
      </rPr>
      <t xml:space="preserve">
</t>
    </r>
    <r>
      <rPr>
        <sz val="9"/>
        <rFont val="Times New Roman"/>
        <charset val="134"/>
      </rPr>
      <t>Practial</t>
    </r>
  </si>
  <si>
    <r>
      <rPr>
        <b/>
        <sz val="9"/>
        <rFont val="方正书宋简体"/>
        <charset val="134"/>
      </rPr>
      <t>实验</t>
    </r>
    <r>
      <rPr>
        <sz val="9"/>
        <rFont val="Times New Roman"/>
        <charset val="134"/>
      </rPr>
      <t>Lab</t>
    </r>
  </si>
  <si>
    <r>
      <rPr>
        <b/>
        <sz val="9"/>
        <rFont val="方正书宋简体"/>
        <charset val="134"/>
      </rPr>
      <t>上机</t>
    </r>
    <r>
      <rPr>
        <sz val="9"/>
        <rFont val="Times New Roman"/>
        <charset val="134"/>
      </rPr>
      <t>Virtual Lab</t>
    </r>
  </si>
  <si>
    <r>
      <rPr>
        <b/>
        <sz val="9"/>
        <rFont val="方正书宋简体"/>
        <charset val="134"/>
      </rPr>
      <t>实践周</t>
    </r>
    <r>
      <rPr>
        <sz val="9"/>
        <rFont val="Times New Roman"/>
        <charset val="134"/>
      </rPr>
      <t>Practical Week</t>
    </r>
  </si>
  <si>
    <r>
      <rPr>
        <sz val="9"/>
        <rFont val="方正书宋简体"/>
        <charset val="134"/>
      </rPr>
      <t>公共教育课程</t>
    </r>
    <r>
      <rPr>
        <sz val="9"/>
        <rFont val="Times New Roman"/>
        <charset val="134"/>
      </rPr>
      <t xml:space="preserve">
public course</t>
    </r>
  </si>
  <si>
    <r>
      <rPr>
        <sz val="9"/>
        <rFont val="方正书宋简体"/>
        <charset val="134"/>
      </rPr>
      <t>公共教育必修课</t>
    </r>
    <r>
      <rPr>
        <sz val="9"/>
        <rFont val="Times New Roman"/>
        <charset val="134"/>
      </rPr>
      <t xml:space="preserve">
 Public Education Compulsory Courses</t>
    </r>
  </si>
  <si>
    <t>192299139</t>
  </si>
  <si>
    <r>
      <rPr>
        <sz val="9"/>
        <rFont val="方正书宋简体"/>
        <charset val="134"/>
      </rPr>
      <t>思想道德与法治</t>
    </r>
  </si>
  <si>
    <t>Moral Education and Fundamentals of Law</t>
  </si>
  <si>
    <t>40</t>
  </si>
  <si>
    <t>192299029</t>
  </si>
  <si>
    <r>
      <rPr>
        <sz val="9"/>
        <rFont val="方正书宋简体"/>
        <charset val="134"/>
      </rPr>
      <t>中国近现代史纲要</t>
    </r>
  </si>
  <si>
    <t>Outline of Modern &amp; Contemporary Chinese History</t>
  </si>
  <si>
    <t>232299039</t>
  </si>
  <si>
    <r>
      <rPr>
        <sz val="9"/>
        <rFont val="方正书宋简体"/>
        <charset val="134"/>
      </rPr>
      <t>马克思主义基本原理</t>
    </r>
  </si>
  <si>
    <t>Basic Principles of Marxism</t>
  </si>
  <si>
    <t>222299019</t>
  </si>
  <si>
    <r>
      <rPr>
        <sz val="9"/>
        <rFont val="方正书宋简体"/>
        <charset val="134"/>
      </rPr>
      <t>习近平新时代中国特色社会主义思想概论</t>
    </r>
  </si>
  <si>
    <t>Introduction to Xi Jinping Thought on Socialism with Chinese Characteristics For a New Era</t>
  </si>
  <si>
    <t>222299029</t>
  </si>
  <si>
    <r>
      <rPr>
        <sz val="9"/>
        <rFont val="方正书宋简体"/>
        <charset val="134"/>
      </rPr>
      <t>毛泽东思想和中国特色社会主义理论体系概论</t>
    </r>
  </si>
  <si>
    <t>Introduction to Mao Zedong Thought and the Theoretical System of Socialism with Chinese Characteristics</t>
  </si>
  <si>
    <t>192299059</t>
  </si>
  <si>
    <r>
      <rPr>
        <sz val="9"/>
        <rFont val="方正书宋简体"/>
        <charset val="134"/>
      </rPr>
      <t>思想政治理论课社会实践</t>
    </r>
  </si>
  <si>
    <t>Social Practice of Ideological and Political Theory Courses</t>
  </si>
  <si>
    <t>192299069</t>
  </si>
  <si>
    <r>
      <rPr>
        <sz val="9"/>
        <rFont val="方正书宋简体"/>
        <charset val="134"/>
      </rPr>
      <t>形势与政策</t>
    </r>
    <r>
      <rPr>
        <sz val="9"/>
        <rFont val="Times New Roman"/>
        <charset val="134"/>
      </rPr>
      <t>1(</t>
    </r>
    <r>
      <rPr>
        <sz val="9"/>
        <rFont val="方正书宋简体"/>
        <charset val="134"/>
      </rPr>
      <t>上</t>
    </r>
    <r>
      <rPr>
        <sz val="9"/>
        <rFont val="Times New Roman"/>
        <charset val="134"/>
      </rPr>
      <t>)</t>
    </r>
  </si>
  <si>
    <r>
      <t xml:space="preserve">Current Foreign &amp; Domestic Issues and Policy </t>
    </r>
    <r>
      <rPr>
        <sz val="9"/>
        <rFont val="方正书宋简体"/>
        <charset val="134"/>
      </rPr>
      <t>Ⅰ</t>
    </r>
  </si>
  <si>
    <t>192299079</t>
  </si>
  <si>
    <r>
      <rPr>
        <sz val="9"/>
        <rFont val="方正书宋简体"/>
        <charset val="134"/>
      </rPr>
      <t>形势与政策</t>
    </r>
    <r>
      <rPr>
        <sz val="9"/>
        <rFont val="Times New Roman"/>
        <charset val="134"/>
      </rPr>
      <t>1(</t>
    </r>
    <r>
      <rPr>
        <sz val="9"/>
        <rFont val="方正书宋简体"/>
        <charset val="134"/>
      </rPr>
      <t>下</t>
    </r>
    <r>
      <rPr>
        <sz val="9"/>
        <rFont val="Times New Roman"/>
        <charset val="134"/>
      </rPr>
      <t>)</t>
    </r>
  </si>
  <si>
    <t>192299089</t>
  </si>
  <si>
    <r>
      <rPr>
        <sz val="9"/>
        <rFont val="方正书宋简体"/>
        <charset val="134"/>
      </rPr>
      <t>形势与政策</t>
    </r>
    <r>
      <rPr>
        <sz val="9"/>
        <rFont val="Times New Roman"/>
        <charset val="134"/>
      </rPr>
      <t>2(</t>
    </r>
    <r>
      <rPr>
        <sz val="9"/>
        <rFont val="方正书宋简体"/>
        <charset val="134"/>
      </rPr>
      <t>上</t>
    </r>
    <r>
      <rPr>
        <sz val="9"/>
        <rFont val="Times New Roman"/>
        <charset val="134"/>
      </rPr>
      <t>)</t>
    </r>
  </si>
  <si>
    <r>
      <t xml:space="preserve">Current Foreign &amp; Domestic Issues and Policy </t>
    </r>
    <r>
      <rPr>
        <sz val="9"/>
        <rFont val="方正书宋简体"/>
        <charset val="134"/>
      </rPr>
      <t>Ⅱ</t>
    </r>
  </si>
  <si>
    <t>192299099</t>
  </si>
  <si>
    <r>
      <rPr>
        <sz val="9"/>
        <rFont val="方正书宋简体"/>
        <charset val="134"/>
      </rPr>
      <t>形势与政策</t>
    </r>
    <r>
      <rPr>
        <sz val="9"/>
        <rFont val="Times New Roman"/>
        <charset val="134"/>
      </rPr>
      <t>2(</t>
    </r>
    <r>
      <rPr>
        <sz val="9"/>
        <rFont val="方正书宋简体"/>
        <charset val="134"/>
      </rPr>
      <t>下</t>
    </r>
    <r>
      <rPr>
        <sz val="9"/>
        <rFont val="Times New Roman"/>
        <charset val="134"/>
      </rPr>
      <t>)</t>
    </r>
  </si>
  <si>
    <t>192299109</t>
  </si>
  <si>
    <r>
      <rPr>
        <sz val="9"/>
        <rFont val="方正书宋简体"/>
        <charset val="134"/>
      </rPr>
      <t>形势与政策</t>
    </r>
    <r>
      <rPr>
        <sz val="9"/>
        <rFont val="Times New Roman"/>
        <charset val="134"/>
      </rPr>
      <t>3(</t>
    </r>
    <r>
      <rPr>
        <sz val="9"/>
        <rFont val="方正书宋简体"/>
        <charset val="134"/>
      </rPr>
      <t>上</t>
    </r>
    <r>
      <rPr>
        <sz val="9"/>
        <rFont val="Times New Roman"/>
        <charset val="134"/>
      </rPr>
      <t>)</t>
    </r>
  </si>
  <si>
    <r>
      <t xml:space="preserve">Current Foreign &amp; Domestic Issues and Policy </t>
    </r>
    <r>
      <rPr>
        <sz val="9"/>
        <rFont val="方正书宋简体"/>
        <charset val="134"/>
      </rPr>
      <t>Ⅲ</t>
    </r>
  </si>
  <si>
    <t>192299119</t>
  </si>
  <si>
    <r>
      <rPr>
        <sz val="9"/>
        <rFont val="方正书宋简体"/>
        <charset val="134"/>
      </rPr>
      <t>形势与政策</t>
    </r>
    <r>
      <rPr>
        <sz val="9"/>
        <rFont val="Times New Roman"/>
        <charset val="134"/>
      </rPr>
      <t>3(</t>
    </r>
    <r>
      <rPr>
        <sz val="9"/>
        <rFont val="方正书宋简体"/>
        <charset val="134"/>
      </rPr>
      <t>下</t>
    </r>
    <r>
      <rPr>
        <sz val="9"/>
        <rFont val="Times New Roman"/>
        <charset val="134"/>
      </rPr>
      <t>)</t>
    </r>
  </si>
  <si>
    <t>192299129</t>
  </si>
  <si>
    <r>
      <rPr>
        <sz val="9"/>
        <rFont val="方正书宋简体"/>
        <charset val="134"/>
      </rPr>
      <t>形势与政策</t>
    </r>
    <r>
      <rPr>
        <sz val="9"/>
        <rFont val="Times New Roman"/>
        <charset val="134"/>
      </rPr>
      <t>4</t>
    </r>
  </si>
  <si>
    <r>
      <t xml:space="preserve">Current Foreign &amp; Domestic Issues and Policy </t>
    </r>
    <r>
      <rPr>
        <sz val="9"/>
        <rFont val="方正书宋简体"/>
        <charset val="134"/>
      </rPr>
      <t>Ⅳ</t>
    </r>
  </si>
  <si>
    <t>192099039</t>
  </si>
  <si>
    <r>
      <rPr>
        <sz val="9"/>
        <rFont val="方正书宋简体"/>
        <charset val="134"/>
      </rPr>
      <t>军事理论课</t>
    </r>
  </si>
  <si>
    <t>Military Theory</t>
  </si>
  <si>
    <t xml:space="preserve"> </t>
  </si>
  <si>
    <t>231599019</t>
  </si>
  <si>
    <r>
      <rPr>
        <sz val="9"/>
        <rFont val="方正书宋简体"/>
        <charset val="134"/>
      </rPr>
      <t>体育</t>
    </r>
    <r>
      <rPr>
        <sz val="9"/>
        <rFont val="Times New Roman"/>
        <charset val="134"/>
      </rPr>
      <t>-1</t>
    </r>
  </si>
  <si>
    <r>
      <t>Physical Education</t>
    </r>
    <r>
      <rPr>
        <sz val="9"/>
        <rFont val="方正书宋简体"/>
        <charset val="134"/>
      </rPr>
      <t>Ⅰ</t>
    </r>
  </si>
  <si>
    <r>
      <rPr>
        <sz val="9"/>
        <rFont val="方正书宋简体"/>
        <charset val="134"/>
      </rPr>
      <t>俱乐部模式</t>
    </r>
    <r>
      <rPr>
        <sz val="9"/>
        <rFont val="Times New Roman"/>
        <charset val="134"/>
      </rPr>
      <t xml:space="preserve">
Club model</t>
    </r>
  </si>
  <si>
    <t>231599029</t>
  </si>
  <si>
    <r>
      <rPr>
        <sz val="9"/>
        <rFont val="方正书宋简体"/>
        <charset val="134"/>
      </rPr>
      <t>体育</t>
    </r>
    <r>
      <rPr>
        <sz val="9"/>
        <rFont val="Times New Roman"/>
        <charset val="134"/>
      </rPr>
      <t>-2</t>
    </r>
  </si>
  <si>
    <r>
      <t>Physical Education</t>
    </r>
    <r>
      <rPr>
        <sz val="9"/>
        <rFont val="方正书宋简体"/>
        <charset val="134"/>
      </rPr>
      <t>Ⅱ</t>
    </r>
  </si>
  <si>
    <t>2</t>
  </si>
  <si>
    <t>231599039</t>
  </si>
  <si>
    <r>
      <rPr>
        <sz val="9"/>
        <rFont val="方正书宋简体"/>
        <charset val="134"/>
      </rPr>
      <t>体育</t>
    </r>
    <r>
      <rPr>
        <sz val="9"/>
        <rFont val="Times New Roman"/>
        <charset val="134"/>
      </rPr>
      <t>-3</t>
    </r>
  </si>
  <si>
    <r>
      <t>Physical Education</t>
    </r>
    <r>
      <rPr>
        <sz val="9"/>
        <rFont val="方正书宋简体"/>
        <charset val="134"/>
      </rPr>
      <t>Ⅲ</t>
    </r>
  </si>
  <si>
    <t>231599049</t>
  </si>
  <si>
    <r>
      <rPr>
        <sz val="9"/>
        <rFont val="方正书宋简体"/>
        <charset val="134"/>
      </rPr>
      <t>体育</t>
    </r>
    <r>
      <rPr>
        <sz val="9"/>
        <rFont val="Times New Roman"/>
        <charset val="134"/>
      </rPr>
      <t>-4</t>
    </r>
  </si>
  <si>
    <r>
      <t>Physical Education</t>
    </r>
    <r>
      <rPr>
        <sz val="9"/>
        <rFont val="方正书宋简体"/>
        <charset val="134"/>
      </rPr>
      <t>Ⅳ</t>
    </r>
  </si>
  <si>
    <t>231599059</t>
  </si>
  <si>
    <r>
      <rPr>
        <sz val="9"/>
        <rFont val="方正书宋简体"/>
        <charset val="134"/>
      </rPr>
      <t>体育</t>
    </r>
    <r>
      <rPr>
        <sz val="9"/>
        <rFont val="Times New Roman"/>
        <charset val="134"/>
      </rPr>
      <t>-5</t>
    </r>
  </si>
  <si>
    <t>Physical EducationV</t>
  </si>
  <si>
    <t>231599069</t>
  </si>
  <si>
    <r>
      <rPr>
        <sz val="9"/>
        <rFont val="方正书宋简体"/>
        <charset val="134"/>
      </rPr>
      <t>体育</t>
    </r>
    <r>
      <rPr>
        <sz val="9"/>
        <rFont val="Times New Roman"/>
        <charset val="134"/>
      </rPr>
      <t>-6</t>
    </r>
  </si>
  <si>
    <t>Physical EducationVI</t>
  </si>
  <si>
    <t>191099019</t>
  </si>
  <si>
    <r>
      <rPr>
        <sz val="9"/>
        <rFont val="方正书宋简体"/>
        <charset val="134"/>
      </rPr>
      <t>大学英语</t>
    </r>
    <r>
      <rPr>
        <sz val="9"/>
        <rFont val="Times New Roman"/>
        <charset val="134"/>
      </rPr>
      <t>(1)</t>
    </r>
  </si>
  <si>
    <r>
      <t>College English</t>
    </r>
    <r>
      <rPr>
        <sz val="9"/>
        <rFont val="方正书宋简体"/>
        <charset val="134"/>
      </rPr>
      <t>Ⅰ</t>
    </r>
  </si>
  <si>
    <t>1</t>
  </si>
  <si>
    <t>191099029</t>
  </si>
  <si>
    <r>
      <rPr>
        <sz val="9"/>
        <rFont val="方正书宋简体"/>
        <charset val="134"/>
      </rPr>
      <t>大学英语</t>
    </r>
    <r>
      <rPr>
        <sz val="9"/>
        <rFont val="Times New Roman"/>
        <charset val="134"/>
      </rPr>
      <t>(2)</t>
    </r>
  </si>
  <si>
    <r>
      <t>College English</t>
    </r>
    <r>
      <rPr>
        <sz val="9"/>
        <rFont val="方正书宋简体"/>
        <charset val="134"/>
      </rPr>
      <t>Ⅱ</t>
    </r>
  </si>
  <si>
    <t>191099039</t>
  </si>
  <si>
    <r>
      <rPr>
        <sz val="9"/>
        <rFont val="方正书宋简体"/>
        <charset val="134"/>
      </rPr>
      <t>大学英语</t>
    </r>
    <r>
      <rPr>
        <sz val="9"/>
        <rFont val="Times New Roman"/>
        <charset val="134"/>
      </rPr>
      <t>(3)</t>
    </r>
  </si>
  <si>
    <r>
      <t xml:space="preserve">College English </t>
    </r>
    <r>
      <rPr>
        <sz val="9"/>
        <rFont val="方正书宋简体"/>
        <charset val="134"/>
      </rPr>
      <t>Ⅲ</t>
    </r>
  </si>
  <si>
    <t>3</t>
  </si>
  <si>
    <r>
      <rPr>
        <sz val="9"/>
        <rFont val="方正书宋简体"/>
        <charset val="134"/>
      </rPr>
      <t>英语应用类课程（理工类）</t>
    </r>
  </si>
  <si>
    <t>English Application Courses(Science and Engineering)</t>
  </si>
  <si>
    <t>4</t>
  </si>
  <si>
    <r>
      <rPr>
        <sz val="9"/>
        <rFont val="方正书宋简体"/>
        <charset val="134"/>
      </rPr>
      <t>四史课程</t>
    </r>
  </si>
  <si>
    <t>Four-History Courses</t>
  </si>
  <si>
    <t>194199019</t>
  </si>
  <si>
    <r>
      <rPr>
        <sz val="9"/>
        <rFont val="方正书宋简体"/>
        <charset val="134"/>
      </rPr>
      <t>大学生创新创业基础与实务</t>
    </r>
  </si>
  <si>
    <t>Foundations &amp; Practices of Innovation &amp; Entrepreneurship for College Students</t>
  </si>
  <si>
    <t>233899019</t>
  </si>
  <si>
    <r>
      <rPr>
        <sz val="9"/>
        <rFont val="方正书宋简体"/>
        <charset val="134"/>
      </rPr>
      <t>大学生职业生涯规划与就业指导</t>
    </r>
  </si>
  <si>
    <t>Guidance of Career Planning and Employment for College Students</t>
  </si>
  <si>
    <t>233699019</t>
  </si>
  <si>
    <r>
      <rPr>
        <sz val="9"/>
        <rFont val="方正书宋简体"/>
        <charset val="134"/>
      </rPr>
      <t>大学生心理健康</t>
    </r>
  </si>
  <si>
    <t>Mental Health Education for College Students</t>
  </si>
  <si>
    <r>
      <rPr>
        <sz val="9"/>
        <rFont val="方正书宋简体"/>
        <charset val="134"/>
      </rPr>
      <t>小计</t>
    </r>
    <r>
      <rPr>
        <sz val="9"/>
        <rFont val="Times New Roman"/>
        <charset val="134"/>
      </rPr>
      <t xml:space="preserve">
Subtotal</t>
    </r>
  </si>
  <si>
    <r>
      <rPr>
        <sz val="9"/>
        <rFont val="方正书宋简体"/>
        <charset val="134"/>
      </rPr>
      <t>公共教育选修课</t>
    </r>
    <r>
      <rPr>
        <sz val="9"/>
        <rFont val="Times New Roman"/>
        <charset val="134"/>
      </rPr>
      <t xml:space="preserve">
Public Education Optional Courses</t>
    </r>
  </si>
  <si>
    <r>
      <rPr>
        <sz val="9"/>
        <rFont val="方正书宋简体"/>
        <charset val="134"/>
      </rPr>
      <t>其他选修课程</t>
    </r>
  </si>
  <si>
    <t xml:space="preserve">Other Elective Courses </t>
  </si>
  <si>
    <r>
      <rPr>
        <sz val="9"/>
        <rFont val="方正书宋简体"/>
        <charset val="134"/>
      </rPr>
      <t>《计算机应用类课程》（</t>
    </r>
    <r>
      <rPr>
        <sz val="9"/>
        <rFont val="Times New Roman"/>
        <charset val="134"/>
      </rPr>
      <t>2</t>
    </r>
    <r>
      <rPr>
        <sz val="9"/>
        <rFont val="方正书宋简体"/>
        <charset val="134"/>
      </rPr>
      <t>学分）等选修课程</t>
    </r>
    <r>
      <rPr>
        <sz val="9"/>
        <rFont val="Times New Roman"/>
        <charset val="134"/>
      </rPr>
      <t xml:space="preserve">
</t>
    </r>
    <r>
      <rPr>
        <sz val="9"/>
        <rFont val="方正书宋简体"/>
        <charset val="134"/>
      </rPr>
      <t>《</t>
    </r>
    <r>
      <rPr>
        <sz val="9"/>
        <rFont val="Times New Roman"/>
        <charset val="134"/>
      </rPr>
      <t>Computer Application Courses</t>
    </r>
    <r>
      <rPr>
        <sz val="9"/>
        <rFont val="方正书宋简体"/>
        <charset val="134"/>
      </rPr>
      <t>》</t>
    </r>
  </si>
  <si>
    <r>
      <rPr>
        <sz val="9"/>
        <rFont val="方正书宋简体"/>
        <charset val="134"/>
      </rPr>
      <t>公共艺术课程</t>
    </r>
  </si>
  <si>
    <t>Public Art Courses</t>
  </si>
  <si>
    <r>
      <rPr>
        <sz val="9"/>
        <rFont val="方正书宋简体"/>
        <charset val="134"/>
      </rPr>
      <t>合计</t>
    </r>
    <r>
      <rPr>
        <sz val="9"/>
        <rFont val="Times New Roman"/>
        <charset val="134"/>
      </rPr>
      <t xml:space="preserve">
Total</t>
    </r>
  </si>
  <si>
    <r>
      <rPr>
        <sz val="9"/>
        <color indexed="8"/>
        <rFont val="方正书宋简体"/>
        <charset val="134"/>
      </rPr>
      <t>学科基础课程</t>
    </r>
    <r>
      <rPr>
        <sz val="9"/>
        <color indexed="8"/>
        <rFont val="Times New Roman"/>
        <charset val="134"/>
      </rPr>
      <t xml:space="preserve">
Academic Fundamental Courses</t>
    </r>
  </si>
  <si>
    <r>
      <rPr>
        <sz val="9"/>
        <rFont val="方正书宋简体"/>
        <charset val="134"/>
      </rPr>
      <t>学科基础必修课</t>
    </r>
    <r>
      <rPr>
        <sz val="9"/>
        <rFont val="Times New Roman"/>
        <charset val="134"/>
      </rPr>
      <t xml:space="preserve">
Academic Fundamental Compulsory Courses</t>
    </r>
  </si>
  <si>
    <t>192101679</t>
  </si>
  <si>
    <r>
      <rPr>
        <sz val="9"/>
        <rFont val="方正书宋简体"/>
        <charset val="134"/>
      </rPr>
      <t>应用物理学专业导论</t>
    </r>
  </si>
  <si>
    <t>Introduction to Applied Physics</t>
  </si>
  <si>
    <t>16</t>
  </si>
  <si>
    <t>192199069</t>
  </si>
  <si>
    <r>
      <rPr>
        <sz val="9"/>
        <rFont val="方正书宋简体"/>
        <charset val="134"/>
      </rPr>
      <t>高等数学</t>
    </r>
    <r>
      <rPr>
        <sz val="9"/>
        <rFont val="Times New Roman"/>
        <charset val="134"/>
      </rPr>
      <t>A(1)</t>
    </r>
  </si>
  <si>
    <t>Advanced Mathematics A(1)</t>
  </si>
  <si>
    <t>192199079</t>
  </si>
  <si>
    <r>
      <rPr>
        <sz val="9"/>
        <rFont val="方正书宋简体"/>
        <charset val="134"/>
      </rPr>
      <t>高等数学</t>
    </r>
    <r>
      <rPr>
        <sz val="9"/>
        <rFont val="Times New Roman"/>
        <charset val="134"/>
      </rPr>
      <t>A(2)</t>
    </r>
  </si>
  <si>
    <t>Advanced Mathematics A(2)</t>
  </si>
  <si>
    <t>192199129</t>
  </si>
  <si>
    <r>
      <rPr>
        <sz val="9"/>
        <rFont val="方正书宋简体"/>
        <charset val="134"/>
      </rPr>
      <t>线性代数</t>
    </r>
    <r>
      <rPr>
        <sz val="9"/>
        <rFont val="Times New Roman"/>
        <charset val="134"/>
      </rPr>
      <t>A</t>
    </r>
  </si>
  <si>
    <t>Linear algebra A</t>
  </si>
  <si>
    <t>192199159</t>
  </si>
  <si>
    <r>
      <rPr>
        <sz val="9"/>
        <rFont val="方正书宋简体"/>
        <charset val="134"/>
      </rPr>
      <t>概率论与数理统计</t>
    </r>
    <r>
      <rPr>
        <sz val="9"/>
        <rFont val="Times New Roman"/>
        <charset val="134"/>
      </rPr>
      <t>B</t>
    </r>
  </si>
  <si>
    <t>Probability Theory and Mathematical Statistics B</t>
  </si>
  <si>
    <t>192101019</t>
  </si>
  <si>
    <r>
      <rPr>
        <sz val="9"/>
        <color indexed="8"/>
        <rFont val="方正书宋简体"/>
        <charset val="134"/>
      </rPr>
      <t>力学</t>
    </r>
  </si>
  <si>
    <t>Mechanics</t>
  </si>
  <si>
    <t>192101479</t>
  </si>
  <si>
    <r>
      <rPr>
        <sz val="9"/>
        <rFont val="方正书宋简体"/>
        <charset val="134"/>
      </rPr>
      <t>热学</t>
    </r>
  </si>
  <si>
    <t>Thermophysics</t>
  </si>
  <si>
    <t>232101849</t>
  </si>
  <si>
    <r>
      <rPr>
        <sz val="9"/>
        <color indexed="8"/>
        <rFont val="方正书宋简体"/>
        <charset val="134"/>
      </rPr>
      <t>电磁学</t>
    </r>
  </si>
  <si>
    <t>Electromagnetism</t>
  </si>
  <si>
    <t>192101289</t>
  </si>
  <si>
    <r>
      <rPr>
        <sz val="9"/>
        <color indexed="8"/>
        <rFont val="方正书宋简体"/>
        <charset val="134"/>
      </rPr>
      <t>光学</t>
    </r>
  </si>
  <si>
    <t>Optics</t>
  </si>
  <si>
    <t>192101719</t>
  </si>
  <si>
    <r>
      <rPr>
        <sz val="9"/>
        <color indexed="8"/>
        <rFont val="方正书宋简体"/>
        <charset val="134"/>
      </rPr>
      <t>原子物理学</t>
    </r>
  </si>
  <si>
    <t>Atomic Physics</t>
  </si>
  <si>
    <t>232101859</t>
  </si>
  <si>
    <r>
      <rPr>
        <sz val="9"/>
        <color indexed="8"/>
        <rFont val="方正书宋简体"/>
        <charset val="134"/>
      </rPr>
      <t>理论力学</t>
    </r>
  </si>
  <si>
    <t xml:space="preserve">Theoretical Mechanics </t>
  </si>
  <si>
    <t>232101779</t>
  </si>
  <si>
    <r>
      <rPr>
        <sz val="9"/>
        <color indexed="8"/>
        <rFont val="方正书宋简体"/>
        <charset val="134"/>
      </rPr>
      <t>热力学与统计物理学</t>
    </r>
  </si>
  <si>
    <t>Thermodynamics and Statistical Physics</t>
  </si>
  <si>
    <t>232101819</t>
  </si>
  <si>
    <r>
      <rPr>
        <sz val="9"/>
        <color indexed="8"/>
        <rFont val="方正书宋简体"/>
        <charset val="134"/>
      </rPr>
      <t>量子力学</t>
    </r>
  </si>
  <si>
    <t>Quantum Mechanics</t>
  </si>
  <si>
    <t>232101829</t>
  </si>
  <si>
    <r>
      <rPr>
        <sz val="9"/>
        <rFont val="方正书宋简体"/>
        <charset val="134"/>
      </rPr>
      <t>固体物理学</t>
    </r>
  </si>
  <si>
    <t>Solid State Physics</t>
  </si>
  <si>
    <t>192101369</t>
  </si>
  <si>
    <r>
      <rPr>
        <sz val="9"/>
        <color indexed="8"/>
        <rFont val="方正书宋简体"/>
        <charset val="134"/>
      </rPr>
      <t>计算物理基础</t>
    </r>
  </si>
  <si>
    <t>Introduction of  Computational Physics</t>
  </si>
  <si>
    <t>192101489</t>
  </si>
  <si>
    <r>
      <rPr>
        <sz val="9"/>
        <color indexed="8"/>
        <rFont val="方正书宋简体"/>
        <charset val="134"/>
      </rPr>
      <t>数学物理方法</t>
    </r>
  </si>
  <si>
    <t>Method of Mathematical Physics</t>
  </si>
  <si>
    <t>232101809</t>
  </si>
  <si>
    <r>
      <rPr>
        <sz val="9"/>
        <rFont val="方正书宋简体"/>
        <charset val="134"/>
      </rPr>
      <t>电子电路基本原理</t>
    </r>
  </si>
  <si>
    <t>Basic Principles of Electronic Crcuits</t>
  </si>
  <si>
    <t>193199029</t>
  </si>
  <si>
    <r>
      <rPr>
        <sz val="9"/>
        <rFont val="方正书宋简体"/>
        <charset val="134"/>
      </rPr>
      <t>信息检索</t>
    </r>
  </si>
  <si>
    <t>Information Retrieval</t>
  </si>
  <si>
    <r>
      <rPr>
        <sz val="8"/>
        <rFont val="方正书宋简体"/>
        <charset val="134"/>
      </rPr>
      <t>学科基础选修课</t>
    </r>
    <r>
      <rPr>
        <sz val="8"/>
        <rFont val="Times New Roman"/>
        <charset val="134"/>
      </rPr>
      <t xml:space="preserve">
Academic Fundamental Optional Courses</t>
    </r>
  </si>
  <si>
    <t>232101799</t>
  </si>
  <si>
    <r>
      <rPr>
        <sz val="9"/>
        <rFont val="方正书宋简体"/>
        <charset val="134"/>
      </rPr>
      <t>科学计算与程序设计</t>
    </r>
  </si>
  <si>
    <t>Scientific Computing and Programming</t>
  </si>
  <si>
    <t>32</t>
  </si>
  <si>
    <r>
      <rPr>
        <sz val="9"/>
        <rFont val="方正书宋简体"/>
        <charset val="134"/>
      </rPr>
      <t>选修</t>
    </r>
    <r>
      <rPr>
        <sz val="9"/>
        <rFont val="Times New Roman"/>
        <charset val="134"/>
      </rPr>
      <t>4</t>
    </r>
    <r>
      <rPr>
        <sz val="9"/>
        <rFont val="方正书宋简体"/>
        <charset val="134"/>
      </rPr>
      <t>学分</t>
    </r>
    <r>
      <rPr>
        <sz val="9"/>
        <rFont val="Times New Roman"/>
        <charset val="134"/>
      </rPr>
      <t xml:space="preserve">
Optional4Credit</t>
    </r>
  </si>
  <si>
    <t>232101839</t>
  </si>
  <si>
    <r>
      <rPr>
        <sz val="9"/>
        <rFont val="方正书宋简体"/>
        <charset val="134"/>
      </rPr>
      <t>信号与系统</t>
    </r>
  </si>
  <si>
    <t>Signals and Systems</t>
  </si>
  <si>
    <t>232101769</t>
  </si>
  <si>
    <r>
      <rPr>
        <sz val="9"/>
        <rFont val="方正书宋简体"/>
        <charset val="134"/>
      </rPr>
      <t>物理中的</t>
    </r>
    <r>
      <rPr>
        <sz val="9"/>
        <rFont val="Times New Roman"/>
        <charset val="134"/>
      </rPr>
      <t>AI(</t>
    </r>
    <r>
      <rPr>
        <sz val="9"/>
        <rFont val="方正书宋简体"/>
        <charset val="134"/>
      </rPr>
      <t>双语</t>
    </r>
    <r>
      <rPr>
        <sz val="9"/>
        <rFont val="Times New Roman"/>
        <charset val="134"/>
      </rPr>
      <t>)</t>
    </r>
  </si>
  <si>
    <t>AI in Physics</t>
  </si>
  <si>
    <t>5</t>
  </si>
  <si>
    <t>232101789</t>
  </si>
  <si>
    <r>
      <rPr>
        <sz val="9"/>
        <rFont val="方正书宋简体"/>
        <charset val="134"/>
      </rPr>
      <t>物理光学</t>
    </r>
  </si>
  <si>
    <t>Physical Optics</t>
  </si>
  <si>
    <r>
      <t xml:space="preserve">  </t>
    </r>
    <r>
      <rPr>
        <sz val="9"/>
        <rFont val="方正书宋简体"/>
        <charset val="134"/>
      </rPr>
      <t>专业教育课程</t>
    </r>
    <r>
      <rPr>
        <sz val="9"/>
        <rFont val="Times New Roman"/>
        <charset val="134"/>
      </rPr>
      <t xml:space="preserve">
Professional Education Courses</t>
    </r>
  </si>
  <si>
    <r>
      <rPr>
        <sz val="9"/>
        <rFont val="方正书宋简体"/>
        <charset val="134"/>
      </rPr>
      <t>专业教育核心课</t>
    </r>
    <r>
      <rPr>
        <sz val="9"/>
        <rFont val="Times New Roman"/>
        <charset val="134"/>
      </rPr>
      <t xml:space="preserve">
Professional Education  Core Courses</t>
    </r>
  </si>
  <si>
    <t>232101039</t>
  </si>
  <si>
    <r>
      <rPr>
        <sz val="9"/>
        <rFont val="方正书宋简体"/>
        <charset val="134"/>
      </rPr>
      <t>凝聚态物理学</t>
    </r>
  </si>
  <si>
    <t>Condensed Matter Physics</t>
  </si>
  <si>
    <t>192101129</t>
  </si>
  <si>
    <r>
      <rPr>
        <sz val="9"/>
        <color indexed="8"/>
        <rFont val="方正书宋简体"/>
        <charset val="134"/>
      </rPr>
      <t>电动力学</t>
    </r>
  </si>
  <si>
    <t>Electrodynamics</t>
  </si>
  <si>
    <t>232101019</t>
  </si>
  <si>
    <r>
      <rPr>
        <sz val="9"/>
        <rFont val="方正书宋简体"/>
        <charset val="134"/>
      </rPr>
      <t>半导体物理与器件</t>
    </r>
  </si>
  <si>
    <t>Semiconductor Physics and Devices</t>
  </si>
  <si>
    <t>192101279</t>
  </si>
  <si>
    <r>
      <rPr>
        <sz val="9"/>
        <rFont val="方正书宋简体"/>
        <charset val="134"/>
      </rPr>
      <t>光纤通信原理</t>
    </r>
  </si>
  <si>
    <t>Principle of Optical Fiber Communication</t>
  </si>
  <si>
    <r>
      <rPr>
        <sz val="9"/>
        <color theme="1"/>
        <rFont val="方正书宋简体"/>
        <charset val="134"/>
      </rPr>
      <t>高阶课程</t>
    </r>
  </si>
  <si>
    <t>232101059</t>
  </si>
  <si>
    <r>
      <rPr>
        <sz val="9"/>
        <rFont val="方正书宋简体"/>
        <charset val="134"/>
      </rPr>
      <t>应用物理学专业综合设计</t>
    </r>
  </si>
  <si>
    <t>Comprehensive Design of Applied Physics Specialty</t>
  </si>
  <si>
    <r>
      <rPr>
        <sz val="8"/>
        <rFont val="方正书宋简体"/>
        <charset val="134"/>
      </rPr>
      <t>专业教育必修课</t>
    </r>
    <r>
      <rPr>
        <sz val="8"/>
        <rFont val="Times New Roman"/>
        <charset val="134"/>
      </rPr>
      <t xml:space="preserve">
Professional Education  Compulsory Courses</t>
    </r>
  </si>
  <si>
    <t>232101069</t>
  </si>
  <si>
    <r>
      <rPr>
        <sz val="9"/>
        <rFont val="方正书宋简体"/>
        <charset val="134"/>
      </rPr>
      <t>激光物理学</t>
    </r>
  </si>
  <si>
    <t>Laser Physics</t>
  </si>
  <si>
    <t>232101049</t>
  </si>
  <si>
    <r>
      <rPr>
        <sz val="9"/>
        <rFont val="方正书宋简体"/>
        <charset val="134"/>
      </rPr>
      <t>晶体管电路设计</t>
    </r>
  </si>
  <si>
    <t>Transistor Circuit Design</t>
  </si>
  <si>
    <t>232101029</t>
  </si>
  <si>
    <r>
      <rPr>
        <sz val="9"/>
        <rFont val="方正书宋简体"/>
        <charset val="134"/>
      </rPr>
      <t>数字系统逻辑设计</t>
    </r>
  </si>
  <si>
    <t>Digital System Logic Design</t>
  </si>
  <si>
    <r>
      <t xml:space="preserve"> </t>
    </r>
    <r>
      <rPr>
        <sz val="9"/>
        <rFont val="方正书宋简体"/>
        <charset val="134"/>
      </rPr>
      <t>实践教育课程</t>
    </r>
    <r>
      <rPr>
        <sz val="9"/>
        <rFont val="Times New Roman"/>
        <charset val="134"/>
      </rPr>
      <t>Practical Education Courses</t>
    </r>
  </si>
  <si>
    <r>
      <rPr>
        <sz val="9"/>
        <rFont val="方正书宋简体"/>
        <charset val="134"/>
      </rPr>
      <t>实践教育必修课</t>
    </r>
    <r>
      <rPr>
        <sz val="9"/>
        <rFont val="Times New Roman"/>
        <charset val="134"/>
      </rPr>
      <t xml:space="preserve">
Practical Education Compulsory Courses</t>
    </r>
  </si>
  <si>
    <t>192099029</t>
  </si>
  <si>
    <r>
      <rPr>
        <sz val="9"/>
        <rFont val="方正书宋简体"/>
        <charset val="134"/>
      </rPr>
      <t>军训</t>
    </r>
  </si>
  <si>
    <t>Military Training</t>
  </si>
  <si>
    <t>48</t>
  </si>
  <si>
    <t>232599019</t>
  </si>
  <si>
    <r>
      <rPr>
        <sz val="9"/>
        <rFont val="方正书宋简体"/>
        <charset val="134"/>
      </rPr>
      <t>计算机能力课程</t>
    </r>
  </si>
  <si>
    <t>Computer Ability Courses</t>
  </si>
  <si>
    <t>232101349</t>
  </si>
  <si>
    <r>
      <rPr>
        <sz val="9"/>
        <rFont val="方正书宋简体"/>
        <charset val="134"/>
      </rPr>
      <t>专业物理实验（</t>
    </r>
    <r>
      <rPr>
        <sz val="9"/>
        <rFont val="Times New Roman"/>
        <charset val="134"/>
      </rPr>
      <t>1</t>
    </r>
    <r>
      <rPr>
        <sz val="9"/>
        <rFont val="方正书宋简体"/>
        <charset val="134"/>
      </rPr>
      <t>）</t>
    </r>
  </si>
  <si>
    <t>Specialized Physics Experiment(1)</t>
  </si>
  <si>
    <t>232101359</t>
  </si>
  <si>
    <r>
      <rPr>
        <sz val="9"/>
        <rFont val="方正书宋简体"/>
        <charset val="134"/>
      </rPr>
      <t>专业物理实验（</t>
    </r>
    <r>
      <rPr>
        <sz val="9"/>
        <rFont val="Times New Roman"/>
        <charset val="134"/>
      </rPr>
      <t>2</t>
    </r>
    <r>
      <rPr>
        <sz val="9"/>
        <rFont val="方正书宋简体"/>
        <charset val="134"/>
      </rPr>
      <t>）</t>
    </r>
  </si>
  <si>
    <t>Specialized Physics Experiment(2)</t>
  </si>
  <si>
    <r>
      <rPr>
        <sz val="9"/>
        <rFont val="方正书宋简体"/>
        <charset val="134"/>
      </rPr>
      <t>近代物理实验（</t>
    </r>
    <r>
      <rPr>
        <sz val="9"/>
        <rFont val="Times New Roman"/>
        <charset val="134"/>
      </rPr>
      <t>1</t>
    </r>
    <r>
      <rPr>
        <sz val="9"/>
        <rFont val="方正书宋简体"/>
        <charset val="134"/>
      </rPr>
      <t>）</t>
    </r>
  </si>
  <si>
    <t xml:space="preserve">Modern Physics Experiment (1) </t>
  </si>
  <si>
    <r>
      <rPr>
        <sz val="9"/>
        <rFont val="方正书宋简体"/>
        <charset val="134"/>
      </rPr>
      <t>近代物理实验（</t>
    </r>
    <r>
      <rPr>
        <sz val="9"/>
        <rFont val="Times New Roman"/>
        <charset val="134"/>
      </rPr>
      <t>2</t>
    </r>
    <r>
      <rPr>
        <sz val="9"/>
        <rFont val="方正书宋简体"/>
        <charset val="134"/>
      </rPr>
      <t>）</t>
    </r>
  </si>
  <si>
    <t xml:space="preserve">Modern Physics Experiment (2) </t>
  </si>
  <si>
    <t>232101339</t>
  </si>
  <si>
    <r>
      <rPr>
        <sz val="9"/>
        <rFont val="方正书宋简体"/>
        <charset val="134"/>
      </rPr>
      <t>应用物理学综合实验</t>
    </r>
  </si>
  <si>
    <t>Comprehensive Experiment in Applied Physics</t>
  </si>
  <si>
    <t>232101329</t>
  </si>
  <si>
    <r>
      <rPr>
        <sz val="9"/>
        <rFont val="方正书宋简体"/>
        <charset val="134"/>
      </rPr>
      <t>应用物理学创新实验</t>
    </r>
  </si>
  <si>
    <t>Innovation Experiment in Applied Physics</t>
  </si>
  <si>
    <r>
      <rPr>
        <sz val="9"/>
        <rFont val="方正书宋简体"/>
        <charset val="134"/>
      </rPr>
      <t>高阶课程</t>
    </r>
  </si>
  <si>
    <t>192101699</t>
  </si>
  <si>
    <r>
      <rPr>
        <sz val="9"/>
        <rFont val="方正书宋简体"/>
        <charset val="134"/>
      </rPr>
      <t>应用物理学专业认识实习</t>
    </r>
  </si>
  <si>
    <t>Applied Physics Cognition Intership</t>
  </si>
  <si>
    <t>232101369</t>
  </si>
  <si>
    <r>
      <rPr>
        <sz val="9"/>
        <rFont val="方正书宋简体"/>
        <charset val="134"/>
      </rPr>
      <t>应用物理学专业毕业实习</t>
    </r>
  </si>
  <si>
    <t>Applied Physics Graduate Internship</t>
  </si>
  <si>
    <t>192101689</t>
  </si>
  <si>
    <r>
      <rPr>
        <sz val="9"/>
        <rFont val="方正书宋简体"/>
        <charset val="134"/>
      </rPr>
      <t>应用物理学专业科技创新实践活动</t>
    </r>
  </si>
  <si>
    <t>Scientific and Technological Innovation Practice of Applied Physics Specialty</t>
  </si>
  <si>
    <t>232101399</t>
  </si>
  <si>
    <r>
      <rPr>
        <sz val="9"/>
        <rFont val="方正书宋简体"/>
        <charset val="134"/>
      </rPr>
      <t>应用物理学专业毕业设计</t>
    </r>
    <r>
      <rPr>
        <sz val="9"/>
        <rFont val="Times New Roman"/>
        <charset val="134"/>
      </rPr>
      <t>(</t>
    </r>
    <r>
      <rPr>
        <sz val="9"/>
        <rFont val="方正书宋简体"/>
        <charset val="134"/>
      </rPr>
      <t>论文</t>
    </r>
    <r>
      <rPr>
        <sz val="9"/>
        <rFont val="Times New Roman"/>
        <charset val="134"/>
      </rPr>
      <t>)</t>
    </r>
  </si>
  <si>
    <t>Graduation Project of Applied Physics Major (Thesis)</t>
  </si>
  <si>
    <t>191039019</t>
  </si>
  <si>
    <r>
      <rPr>
        <sz val="9"/>
        <rFont val="方正书宋简体"/>
        <charset val="134"/>
      </rPr>
      <t>劳动教育实践</t>
    </r>
  </si>
  <si>
    <t>Labour Education in Practice</t>
  </si>
  <si>
    <r>
      <rPr>
        <sz val="9"/>
        <rFont val="方正书宋简体"/>
        <charset val="134"/>
      </rPr>
      <t>实践教育选修课</t>
    </r>
    <r>
      <rPr>
        <sz val="9"/>
        <rFont val="Times New Roman"/>
        <charset val="134"/>
      </rPr>
      <t xml:space="preserve">
Practical Education OptionalCourses</t>
    </r>
  </si>
  <si>
    <t>232101319</t>
  </si>
  <si>
    <r>
      <rPr>
        <sz val="9"/>
        <rFont val="方正书宋简体"/>
        <charset val="134"/>
      </rPr>
      <t>光电器件及应用综合创新实验</t>
    </r>
  </si>
  <si>
    <t>Integrated Innovation Experiment of Photoelectric Devices and Applications</t>
  </si>
  <si>
    <t>6</t>
  </si>
  <si>
    <r>
      <rPr>
        <sz val="9"/>
        <rFont val="方正书宋简体"/>
        <charset val="134"/>
      </rPr>
      <t>选修</t>
    </r>
    <r>
      <rPr>
        <sz val="9"/>
        <rFont val="Times New Roman"/>
        <charset val="134"/>
      </rPr>
      <t>1</t>
    </r>
    <r>
      <rPr>
        <sz val="9"/>
        <rFont val="方正书宋简体"/>
        <charset val="134"/>
      </rPr>
      <t>学分</t>
    </r>
    <r>
      <rPr>
        <sz val="9"/>
        <rFont val="Times New Roman"/>
        <charset val="134"/>
      </rPr>
      <t xml:space="preserve">
Optional1Credit</t>
    </r>
  </si>
  <si>
    <t>232101379</t>
  </si>
  <si>
    <r>
      <rPr>
        <sz val="9"/>
        <rFont val="方正书宋简体"/>
        <charset val="134"/>
      </rPr>
      <t>光电子学实验</t>
    </r>
  </si>
  <si>
    <t>Experiments in Optoelectronics</t>
  </si>
  <si>
    <t>232101389</t>
  </si>
  <si>
    <r>
      <rPr>
        <sz val="9"/>
        <rFont val="方正书宋简体"/>
        <charset val="134"/>
      </rPr>
      <t>物理学教学设计</t>
    </r>
  </si>
  <si>
    <t>Physics Teaching Design</t>
  </si>
  <si>
    <r>
      <rPr>
        <sz val="9"/>
        <rFont val="方正书宋简体"/>
        <charset val="134"/>
      </rPr>
      <t>个性化发展课程</t>
    </r>
    <r>
      <rPr>
        <sz val="9"/>
        <rFont val="Times New Roman"/>
        <charset val="134"/>
      </rPr>
      <t xml:space="preserve">
Individualized Development Courses</t>
    </r>
  </si>
  <si>
    <r>
      <rPr>
        <sz val="9"/>
        <rFont val="方正书宋简体"/>
        <charset val="134"/>
      </rPr>
      <t>专业</t>
    </r>
    <r>
      <rPr>
        <sz val="9"/>
        <rFont val="Times New Roman"/>
        <charset val="134"/>
      </rPr>
      <t>(</t>
    </r>
    <r>
      <rPr>
        <sz val="9"/>
        <rFont val="方正书宋简体"/>
        <charset val="134"/>
      </rPr>
      <t>方向</t>
    </r>
    <r>
      <rPr>
        <sz val="9"/>
        <rFont val="Times New Roman"/>
        <charset val="134"/>
      </rPr>
      <t>)</t>
    </r>
    <r>
      <rPr>
        <sz val="9"/>
        <rFont val="方正书宋简体"/>
        <charset val="134"/>
      </rPr>
      <t>选修课</t>
    </r>
    <r>
      <rPr>
        <sz val="9"/>
        <rFont val="Times New Roman"/>
        <charset val="134"/>
      </rPr>
      <t xml:space="preserve">
Major(direction) optional courses  
</t>
    </r>
  </si>
  <si>
    <t>232101659</t>
  </si>
  <si>
    <r>
      <rPr>
        <sz val="9"/>
        <color rgb="FF000000"/>
        <rFont val="方正书宋简体"/>
        <charset val="134"/>
      </rPr>
      <t>光电子技术及应用</t>
    </r>
  </si>
  <si>
    <t>Optoelectronic Technology and Application</t>
  </si>
  <si>
    <r>
      <rPr>
        <sz val="9"/>
        <rFont val="方正书宋简体"/>
        <charset val="134"/>
      </rPr>
      <t>选修</t>
    </r>
    <r>
      <rPr>
        <sz val="9"/>
        <rFont val="Times New Roman"/>
        <charset val="134"/>
      </rPr>
      <t>8</t>
    </r>
    <r>
      <rPr>
        <sz val="9"/>
        <rFont val="方正书宋简体"/>
        <charset val="134"/>
      </rPr>
      <t>学分</t>
    </r>
    <r>
      <rPr>
        <sz val="9"/>
        <rFont val="Times New Roman"/>
        <charset val="134"/>
      </rPr>
      <t xml:space="preserve">
Optional8Credit</t>
    </r>
  </si>
  <si>
    <t>232101669</t>
  </si>
  <si>
    <r>
      <rPr>
        <sz val="9"/>
        <rFont val="方正书宋简体"/>
        <charset val="134"/>
      </rPr>
      <t>信息光学</t>
    </r>
  </si>
  <si>
    <t>Information Optics</t>
  </si>
  <si>
    <t>232101679</t>
  </si>
  <si>
    <r>
      <rPr>
        <sz val="9"/>
        <rFont val="方正书宋简体"/>
        <charset val="134"/>
      </rPr>
      <t>应用光学</t>
    </r>
  </si>
  <si>
    <t>Applied Optics</t>
  </si>
  <si>
    <t>232101689</t>
  </si>
  <si>
    <r>
      <rPr>
        <sz val="9"/>
        <color rgb="FF000000"/>
        <rFont val="方正书宋简体"/>
        <charset val="134"/>
      </rPr>
      <t>非线性光学导论</t>
    </r>
  </si>
  <si>
    <t>Introduction to Nonlinear Optics</t>
  </si>
  <si>
    <t>232101649</t>
  </si>
  <si>
    <r>
      <rPr>
        <sz val="9"/>
        <color rgb="FF000000"/>
        <rFont val="方正书宋简体"/>
        <charset val="134"/>
      </rPr>
      <t>应用物理学前沿专题</t>
    </r>
  </si>
  <si>
    <t>Advanced Topics in Applied Physics</t>
  </si>
  <si>
    <t>7</t>
  </si>
  <si>
    <t>232101639</t>
  </si>
  <si>
    <r>
      <rPr>
        <sz val="9"/>
        <rFont val="方正书宋简体"/>
        <charset val="134"/>
      </rPr>
      <t>半导体工艺</t>
    </r>
  </si>
  <si>
    <t>Semiconductor Technology</t>
  </si>
  <si>
    <t>232101619</t>
  </si>
  <si>
    <r>
      <rPr>
        <sz val="9"/>
        <color rgb="FF000000"/>
        <rFont val="方正书宋简体"/>
        <charset val="134"/>
      </rPr>
      <t>模拟集成电路设计</t>
    </r>
  </si>
  <si>
    <t>Analog Integrated Circuit Design</t>
  </si>
  <si>
    <t>232101629</t>
  </si>
  <si>
    <r>
      <rPr>
        <sz val="9"/>
        <color rgb="FF000000"/>
        <rFont val="方正书宋简体"/>
        <charset val="134"/>
      </rPr>
      <t>数字集成电路设计</t>
    </r>
  </si>
  <si>
    <t>Digital Integrated Circuit Design</t>
  </si>
  <si>
    <t>232101699</t>
  </si>
  <si>
    <r>
      <rPr>
        <sz val="9"/>
        <color rgb="FF000000"/>
        <rFont val="方正书宋简体"/>
        <charset val="134"/>
      </rPr>
      <t>单片机原理及应用</t>
    </r>
  </si>
  <si>
    <t>Principle and Application of Single Chip Microcomputer</t>
  </si>
  <si>
    <t>232101709</t>
  </si>
  <si>
    <r>
      <rPr>
        <sz val="9"/>
        <color rgb="FF000000"/>
        <rFont val="方正书宋简体"/>
        <charset val="134"/>
      </rPr>
      <t>嵌入式系统原理及应用</t>
    </r>
    <r>
      <rPr>
        <sz val="9"/>
        <color rgb="FF000000"/>
        <rFont val="Times New Roman"/>
        <charset val="134"/>
      </rPr>
      <t>A</t>
    </r>
  </si>
  <si>
    <t>Principle and Application of Embedded System  A</t>
  </si>
  <si>
    <r>
      <rPr>
        <sz val="9"/>
        <rFont val="方正书宋简体"/>
        <charset val="134"/>
      </rPr>
      <t>跨专业教育课</t>
    </r>
    <r>
      <rPr>
        <sz val="9"/>
        <rFont val="Times New Roman"/>
        <charset val="134"/>
      </rPr>
      <t xml:space="preserve">
Interdisciplinary Education Courses</t>
    </r>
  </si>
  <si>
    <t>232110649</t>
  </si>
  <si>
    <r>
      <rPr>
        <sz val="9"/>
        <rFont val="方正书宋简体"/>
        <charset val="134"/>
      </rPr>
      <t>基于</t>
    </r>
    <r>
      <rPr>
        <sz val="9"/>
        <rFont val="Times New Roman"/>
        <charset val="134"/>
      </rPr>
      <t>Python</t>
    </r>
    <r>
      <rPr>
        <sz val="9"/>
        <rFont val="方正书宋简体"/>
        <charset val="134"/>
      </rPr>
      <t>的机器学习</t>
    </r>
  </si>
  <si>
    <t>Machine Learning Based on Python</t>
  </si>
  <si>
    <r>
      <rPr>
        <sz val="9"/>
        <rFont val="方正书宋简体"/>
        <charset val="134"/>
      </rPr>
      <t>选修</t>
    </r>
    <r>
      <rPr>
        <sz val="9"/>
        <rFont val="Times New Roman"/>
        <charset val="134"/>
      </rPr>
      <t>2</t>
    </r>
    <r>
      <rPr>
        <sz val="9"/>
        <rFont val="方正书宋简体"/>
        <charset val="134"/>
      </rPr>
      <t>学分</t>
    </r>
    <r>
      <rPr>
        <sz val="9"/>
        <rFont val="Times New Roman"/>
        <charset val="134"/>
      </rPr>
      <t xml:space="preserve">
Optional2Credit</t>
    </r>
  </si>
  <si>
    <t>192100049</t>
  </si>
  <si>
    <r>
      <rPr>
        <sz val="9"/>
        <rFont val="方正书宋简体"/>
        <charset val="134"/>
      </rPr>
      <t>工程化学</t>
    </r>
  </si>
  <si>
    <t>Engineering Chemistry</t>
  </si>
  <si>
    <r>
      <rPr>
        <sz val="9"/>
        <rFont val="方正书宋简体"/>
        <charset val="134"/>
      </rPr>
      <t>最低毕业学分总计</t>
    </r>
    <r>
      <rPr>
        <sz val="9"/>
        <rFont val="Times New Roman"/>
        <charset val="134"/>
      </rPr>
      <t xml:space="preserve">
Total minimum graduation credits</t>
    </r>
  </si>
  <si>
    <t>160</t>
  </si>
  <si>
    <r>
      <rPr>
        <sz val="9"/>
        <rFont val="方正书宋简体"/>
        <charset val="134"/>
      </rPr>
      <t>备注：根据经济社会发展对人才培养的需求，本科专业教学计划确需调整的，以西华大学教务管理系统公布的教学计划为准。</t>
    </r>
    <r>
      <rPr>
        <sz val="9"/>
        <rFont val="Times New Roman"/>
        <charset val="134"/>
      </rPr>
      <t xml:space="preserve">
Remarks: According to the demand of economic and social development for personnel training, if the teaching plan of undergraduate majors really needs to be adjusted, the teaching plan published by Xihua University Educational Administration System shall prevail.</t>
    </r>
  </si>
  <si>
    <t>应用物理学专业课程结构比例一览表</t>
  </si>
  <si>
    <t>课程平台</t>
  </si>
  <si>
    <t>课程性质</t>
  </si>
  <si>
    <t>最低毕业学分数</t>
  </si>
  <si>
    <t>最低毕业学分占总学分比例</t>
  </si>
  <si>
    <t>实践学分数</t>
  </si>
  <si>
    <t>实践学分比例</t>
  </si>
  <si>
    <t>公共教育课程</t>
  </si>
  <si>
    <t>公共教育必修课</t>
  </si>
  <si>
    <t>公共教育选修课</t>
  </si>
  <si>
    <t>学科基础课程</t>
  </si>
  <si>
    <t>学科基础必修课</t>
  </si>
  <si>
    <t>学科基础选修课</t>
  </si>
  <si>
    <t>专业教育课程</t>
  </si>
  <si>
    <t>专业教育核心课</t>
  </si>
  <si>
    <t>专业教育必修课</t>
  </si>
  <si>
    <t>实践教育课程</t>
  </si>
  <si>
    <t>实践教育必修课</t>
  </si>
  <si>
    <t>实践教育选修课</t>
  </si>
  <si>
    <t>个性化发展课程</t>
  </si>
  <si>
    <t>专业(方向)选修课</t>
  </si>
  <si>
    <t>跨专业教育课</t>
  </si>
  <si>
    <t>最低毕业学分总计</t>
  </si>
  <si>
    <t>国标要求（比例）</t>
  </si>
  <si>
    <t>本方案（比例）</t>
  </si>
  <si>
    <t>是否满足标准（是/否）</t>
  </si>
  <si>
    <r>
      <rPr>
        <sz val="10"/>
        <color indexed="8"/>
        <rFont val="方正书宋简体"/>
        <charset val="134"/>
      </rPr>
      <t>对标情况</t>
    </r>
    <r>
      <rPr>
        <b/>
        <sz val="16"/>
        <color indexed="8"/>
        <rFont val="方正书宋简体"/>
        <charset val="134"/>
      </rPr>
      <t>*</t>
    </r>
  </si>
  <si>
    <t>数学与自然科学类课程学分(比例)</t>
  </si>
  <si>
    <t>无</t>
  </si>
  <si>
    <t>人文社会科学类课程学分(比例)</t>
  </si>
  <si>
    <t>学科基础和专业课程学分(比例)</t>
  </si>
  <si>
    <t>选修课程学分比例</t>
  </si>
  <si>
    <r>
      <rPr>
        <sz val="10"/>
        <color theme="1"/>
        <rFont val="方正书宋简体"/>
        <charset val="134"/>
      </rPr>
      <t>注：</t>
    </r>
    <r>
      <rPr>
        <b/>
        <sz val="16"/>
        <color indexed="8"/>
        <rFont val="方正书宋简体"/>
        <charset val="134"/>
      </rPr>
      <t>*</t>
    </r>
    <r>
      <rPr>
        <sz val="10"/>
        <color indexed="8"/>
        <rFont val="方正书宋简体"/>
        <charset val="134"/>
      </rPr>
      <t>国标中未规定的项目填写无即可。</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</si>
</sst>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theme="1"/>
      <name val="宋体"/>
      <charset val="134"/>
      <scheme val="minor"/>
    </font>
    <font>
      <sz val="10"/>
      <color theme="1"/>
      <name val="方正书宋简体"/>
      <charset val="134"/>
    </font>
    <font>
      <sz val="11"/>
      <color theme="1"/>
      <name val="方正书宋简体"/>
      <charset val="134"/>
    </font>
    <font>
      <b/>
      <sz val="17"/>
      <color indexed="8"/>
      <name val="方正书宋简体"/>
      <charset val="134"/>
    </font>
    <font>
      <b/>
      <sz val="10"/>
      <color indexed="8"/>
      <name val="方正书宋简体"/>
      <charset val="134"/>
    </font>
    <font>
      <sz val="10"/>
      <color indexed="8"/>
      <name val="方正书宋简体"/>
      <charset val="134"/>
    </font>
    <font>
      <b/>
      <sz val="10"/>
      <name val="方正书宋简体"/>
      <charset val="134"/>
    </font>
    <font>
      <sz val="9"/>
      <name val="Times New Roman"/>
      <charset val="134"/>
    </font>
    <font>
      <sz val="9"/>
      <name val="方正书宋简体"/>
      <charset val="134"/>
    </font>
    <font>
      <sz val="10"/>
      <name val="方正书宋简体"/>
      <charset val="134"/>
    </font>
    <font>
      <b/>
      <sz val="20"/>
      <name val="Times New Roman"/>
      <charset val="134"/>
    </font>
    <font>
      <b/>
      <sz val="9"/>
      <name val="Times New Roman"/>
      <charset val="134"/>
    </font>
    <font>
      <sz val="9"/>
      <color indexed="8"/>
      <name val="Times New Roman"/>
      <charset val="134"/>
    </font>
    <font>
      <sz val="9"/>
      <color theme="1"/>
      <name val="Times New Roman"/>
      <charset val="134"/>
    </font>
    <font>
      <sz val="8"/>
      <name val="Times New Roman"/>
      <charset val="134"/>
    </font>
    <font>
      <b/>
      <sz val="9"/>
      <name val="方正书宋简体"/>
      <charset val="134"/>
    </font>
    <font>
      <sz val="9"/>
      <color rgb="FF000000"/>
      <name val="Times New Roman"/>
      <charset val="134"/>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b/>
      <sz val="16"/>
      <color indexed="8"/>
      <name val="方正书宋简体"/>
      <charset val="134"/>
    </font>
    <font>
      <b/>
      <sz val="20"/>
      <name val="方正书宋简体"/>
      <charset val="134"/>
    </font>
    <font>
      <sz val="9"/>
      <color indexed="8"/>
      <name val="方正书宋简体"/>
      <charset val="134"/>
    </font>
    <font>
      <sz val="8"/>
      <name val="方正书宋简体"/>
      <charset val="134"/>
    </font>
    <font>
      <sz val="9"/>
      <color theme="1"/>
      <name val="方正书宋简体"/>
      <charset val="134"/>
    </font>
    <font>
      <sz val="9"/>
      <color rgb="FF000000"/>
      <name val="方正书宋简体"/>
      <charset val="134"/>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1">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0" applyNumberFormat="0" applyBorder="0" applyAlignment="0" applyProtection="0">
      <alignment vertical="center"/>
    </xf>
    <xf numFmtId="0" fontId="19"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15" applyNumberFormat="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6"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22" fillId="13" borderId="0" applyNumberFormat="0" applyBorder="0" applyAlignment="0" applyProtection="0">
      <alignment vertical="center"/>
    </xf>
    <xf numFmtId="0" fontId="25" fillId="0" borderId="18" applyNumberFormat="0" applyFill="0" applyAlignment="0" applyProtection="0">
      <alignment vertical="center"/>
    </xf>
    <xf numFmtId="0" fontId="22" fillId="14" borderId="0" applyNumberFormat="0" applyBorder="0" applyAlignment="0" applyProtection="0">
      <alignment vertical="center"/>
    </xf>
    <xf numFmtId="0" fontId="31" fillId="15" borderId="19" applyNumberFormat="0" applyAlignment="0" applyProtection="0">
      <alignment vertical="center"/>
    </xf>
    <xf numFmtId="0" fontId="32" fillId="15" borderId="14" applyNumberFormat="0" applyAlignment="0" applyProtection="0">
      <alignment vertical="center"/>
    </xf>
    <xf numFmtId="0" fontId="33" fillId="16" borderId="20" applyNumberFormat="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21" applyNumberFormat="0" applyFill="0" applyAlignment="0" applyProtection="0">
      <alignment vertical="center"/>
    </xf>
    <xf numFmtId="0" fontId="17" fillId="20" borderId="0" applyNumberFormat="0" applyBorder="0" applyAlignment="0" applyProtection="0">
      <alignment vertical="center"/>
    </xf>
    <xf numFmtId="0" fontId="35" fillId="0" borderId="22" applyNumberFormat="0" applyFill="0" applyAlignment="0" applyProtection="0">
      <alignment vertical="center"/>
    </xf>
    <xf numFmtId="0" fontId="36" fillId="21" borderId="0" applyNumberFormat="0" applyBorder="0" applyAlignment="0" applyProtection="0">
      <alignment vertical="center"/>
    </xf>
    <xf numFmtId="0" fontId="17" fillId="22" borderId="0" applyNumberFormat="0" applyBorder="0" applyAlignment="0" applyProtection="0">
      <alignment vertical="center"/>
    </xf>
    <xf numFmtId="0" fontId="37" fillId="23" borderId="0" applyNumberFormat="0" applyBorder="0" applyAlignment="0" applyProtection="0">
      <alignment vertical="center"/>
    </xf>
    <xf numFmtId="0" fontId="18" fillId="24" borderId="0" applyNumberFormat="0" applyBorder="0" applyAlignment="0" applyProtection="0">
      <alignment vertical="center"/>
    </xf>
    <xf numFmtId="0" fontId="22" fillId="25" borderId="0" applyNumberFormat="0" applyBorder="0" applyAlignment="0" applyProtection="0">
      <alignment vertical="center"/>
    </xf>
    <xf numFmtId="0" fontId="17" fillId="20"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38" fillId="8" borderId="23" applyNumberFormat="0" applyAlignment="0" applyProtection="0">
      <alignment vertical="center"/>
    </xf>
    <xf numFmtId="0" fontId="18"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22" fillId="34" borderId="0" applyNumberFormat="0" applyBorder="0" applyAlignment="0" applyProtection="0">
      <alignment vertical="center"/>
    </xf>
    <xf numFmtId="0" fontId="18"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18" fillId="38" borderId="0" applyNumberFormat="0" applyBorder="0" applyAlignment="0" applyProtection="0">
      <alignment vertical="center"/>
    </xf>
    <xf numFmtId="0" fontId="39" fillId="39" borderId="0" applyNumberFormat="0" applyBorder="0" applyAlignment="0" applyProtection="0">
      <alignment vertical="center"/>
    </xf>
    <xf numFmtId="0" fontId="17" fillId="40" borderId="0" applyNumberFormat="0" applyBorder="0" applyAlignment="0" applyProtection="0">
      <alignment vertical="center"/>
    </xf>
    <xf numFmtId="0" fontId="22"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17" fillId="17"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40" fillId="47" borderId="0" applyNumberFormat="0" applyBorder="0" applyAlignment="0" applyProtection="0">
      <alignment vertical="center"/>
    </xf>
    <xf numFmtId="0" fontId="40" fillId="22" borderId="0" applyNumberFormat="0" applyBorder="0" applyAlignment="0" applyProtection="0">
      <alignment vertical="center"/>
    </xf>
    <xf numFmtId="0" fontId="40" fillId="46"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42" borderId="0" applyNumberFormat="0" applyBorder="0" applyAlignment="0" applyProtection="0">
      <alignment vertical="center"/>
    </xf>
    <xf numFmtId="0" fontId="17" fillId="0" borderId="0">
      <alignment vertical="center"/>
    </xf>
    <xf numFmtId="0" fontId="46" fillId="43" borderId="0" applyNumberFormat="0" applyBorder="0" applyAlignment="0" applyProtection="0">
      <alignment vertical="center"/>
    </xf>
    <xf numFmtId="0" fontId="47" fillId="0" borderId="27" applyNumberFormat="0" applyFill="0" applyAlignment="0" applyProtection="0">
      <alignment vertical="center"/>
    </xf>
    <xf numFmtId="0" fontId="48" fillId="51" borderId="2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9" applyNumberFormat="0" applyFill="0" applyAlignment="0" applyProtection="0">
      <alignment vertical="center"/>
    </xf>
    <xf numFmtId="0" fontId="40" fillId="52"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40" fillId="55" borderId="0" applyNumberFormat="0" applyBorder="0" applyAlignment="0" applyProtection="0">
      <alignment vertical="center"/>
    </xf>
    <xf numFmtId="0" fontId="52" fillId="45" borderId="15" applyNumberFormat="0" applyAlignment="0" applyProtection="0">
      <alignment vertical="center"/>
    </xf>
    <xf numFmtId="0" fontId="17" fillId="56" borderId="30" applyNumberFormat="0" applyFont="0" applyAlignment="0" applyProtection="0">
      <alignment vertical="center"/>
    </xf>
  </cellStyleXfs>
  <cellXfs count="125">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0" fontId="5" fillId="0" borderId="1" xfId="0" applyNumberFormat="1" applyFont="1" applyBorder="1" applyAlignment="1">
      <alignment horizontal="center" vertical="center" wrapText="1"/>
    </xf>
    <xf numFmtId="10" fontId="5" fillId="2" borderId="1"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10" fontId="5" fillId="0" borderId="0" xfId="0" applyNumberFormat="1" applyFont="1" applyAlignment="1">
      <alignment horizontal="center" vertical="center" wrapText="1"/>
    </xf>
    <xf numFmtId="0" fontId="5" fillId="2" borderId="0" xfId="0" applyFont="1" applyFill="1" applyAlignment="1">
      <alignment horizontal="center" vertical="center"/>
    </xf>
    <xf numFmtId="10" fontId="5" fillId="2" borderId="0" xfId="0" applyNumberFormat="1" applyFont="1" applyFill="1" applyAlignment="1">
      <alignment horizontal="center" vertical="center"/>
    </xf>
    <xf numFmtId="10"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1" fillId="0" borderId="0" xfId="0" applyNumberFormat="1" applyFont="1">
      <alignment vertical="center"/>
    </xf>
    <xf numFmtId="0" fontId="6"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49" fontId="7"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1" fillId="0" borderId="1" xfId="0" applyFont="1" applyBorder="1" applyAlignment="1" applyProtection="1">
      <alignment horizontal="center" vertical="center" wrapText="1" shrinkToFit="1"/>
      <protection locked="0"/>
    </xf>
    <xf numFmtId="0" fontId="11" fillId="0" borderId="1"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7" fillId="0" borderId="1" xfId="0" applyFont="1" applyBorder="1" applyAlignment="1" applyProtection="1">
      <alignment horizontal="center" vertical="center" wrapText="1" shrinkToFit="1"/>
      <protection locked="0"/>
    </xf>
    <xf numFmtId="0" fontId="7" fillId="0" borderId="1"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textRotation="90" wrapText="1" shrinkToFit="1"/>
      <protection locked="0"/>
    </xf>
    <xf numFmtId="49" fontId="7"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pplyProtection="1">
      <alignment horizontal="center" vertical="center" textRotation="90" shrinkToFit="1"/>
      <protection locked="0"/>
    </xf>
    <xf numFmtId="49" fontId="7" fillId="0" borderId="8" xfId="0" applyNumberFormat="1" applyFont="1" applyBorder="1" applyAlignment="1">
      <alignment horizontal="center" vertical="center"/>
    </xf>
    <xf numFmtId="0" fontId="7" fillId="0" borderId="1" xfId="0" applyFont="1" applyBorder="1" applyAlignment="1">
      <alignment horizontal="center" vertical="center"/>
    </xf>
    <xf numFmtId="49" fontId="7" fillId="0" borderId="8" xfId="0" applyNumberFormat="1" applyFont="1" applyBorder="1" applyAlignment="1">
      <alignment horizontal="center"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76" applyNumberFormat="1" applyFont="1" applyFill="1" applyBorder="1" applyAlignment="1">
      <alignment horizontal="center" vertical="center" wrapText="1"/>
    </xf>
    <xf numFmtId="49" fontId="7" fillId="2" borderId="8" xfId="76" applyNumberFormat="1" applyFont="1" applyFill="1" applyBorder="1" applyAlignment="1">
      <alignment horizontal="center" vertical="center"/>
    </xf>
    <xf numFmtId="49" fontId="7" fillId="2" borderId="1" xfId="76" applyNumberFormat="1" applyFont="1" applyFill="1" applyBorder="1" applyAlignment="1">
      <alignment horizontal="center" vertical="center"/>
    </xf>
    <xf numFmtId="49" fontId="7" fillId="0" borderId="1" xfId="76" applyNumberFormat="1" applyFont="1" applyBorder="1" applyAlignment="1">
      <alignment horizontal="center" vertical="center"/>
    </xf>
    <xf numFmtId="49" fontId="7" fillId="2" borderId="8" xfId="0" applyNumberFormat="1" applyFont="1" applyFill="1" applyBorder="1" applyAlignment="1">
      <alignment horizontal="center" vertical="center"/>
    </xf>
    <xf numFmtId="0" fontId="7" fillId="2" borderId="1" xfId="0" applyFont="1" applyFill="1" applyBorder="1" applyAlignment="1" applyProtection="1">
      <alignment horizontal="center" vertical="center" wrapText="1" shrinkToFit="1"/>
      <protection locked="0"/>
    </xf>
    <xf numFmtId="0" fontId="7"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7" fillId="2" borderId="8"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12" fillId="0" borderId="1" xfId="0" applyFont="1" applyBorder="1" applyAlignment="1" applyProtection="1">
      <alignment vertical="top" textRotation="90" wrapText="1"/>
      <protection locked="0"/>
    </xf>
    <xf numFmtId="0" fontId="7" fillId="0" borderId="1" xfId="0" applyFont="1" applyBorder="1" applyAlignment="1" applyProtection="1">
      <alignment horizontal="center" vertical="top" textRotation="90" wrapText="1" shrinkToFit="1"/>
      <protection locked="0"/>
    </xf>
    <xf numFmtId="49" fontId="7" fillId="0" borderId="1" xfId="0" applyNumberFormat="1" applyFont="1" applyBorder="1" applyAlignment="1" applyProtection="1">
      <alignment horizontal="center" vertical="center" wrapText="1"/>
      <protection locked="0"/>
    </xf>
    <xf numFmtId="49" fontId="7" fillId="0" borderId="8" xfId="76" applyNumberFormat="1" applyFont="1" applyBorder="1" applyAlignment="1" applyProtection="1">
      <alignment horizontal="center" vertical="center"/>
      <protection locked="0"/>
    </xf>
    <xf numFmtId="49" fontId="7" fillId="0" borderId="1" xfId="76" applyNumberFormat="1" applyFont="1" applyBorder="1" applyAlignment="1" applyProtection="1">
      <alignment horizontal="center" vertical="center"/>
      <protection locked="0"/>
    </xf>
    <xf numFmtId="0" fontId="13" fillId="0" borderId="1" xfId="0" applyFont="1" applyBorder="1" applyAlignment="1" applyProtection="1">
      <alignment vertical="top" textRotation="90" wrapText="1"/>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49" fontId="7" fillId="0" borderId="1" xfId="76"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7" fillId="0" borderId="1" xfId="0" applyFont="1" applyBorder="1" applyAlignment="1" applyProtection="1">
      <alignment vertical="top" textRotation="90" wrapText="1"/>
      <protection locked="0"/>
    </xf>
    <xf numFmtId="0" fontId="7" fillId="0" borderId="8" xfId="76" applyFont="1" applyBorder="1" applyAlignment="1" applyProtection="1">
      <alignment horizontal="center" vertical="center"/>
      <protection locked="0"/>
    </xf>
    <xf numFmtId="0" fontId="7" fillId="0" borderId="1" xfId="76"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textRotation="90" wrapText="1" shrinkToFit="1"/>
      <protection locked="0"/>
    </xf>
    <xf numFmtId="49" fontId="7" fillId="0" borderId="9" xfId="0" applyNumberFormat="1" applyFont="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1" fillId="0" borderId="2"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 xfId="0" applyFont="1" applyBorder="1" applyAlignment="1" applyProtection="1">
      <alignment horizontal="center" vertical="center" wrapText="1" shrinkToFit="1"/>
      <protection locked="0"/>
    </xf>
    <xf numFmtId="0" fontId="7" fillId="0" borderId="11" xfId="0" applyFont="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0" borderId="11" xfId="0" applyFont="1" applyBorder="1" applyAlignment="1" applyProtection="1">
      <alignment horizontal="center" vertical="center" wrapText="1" shrinkToFit="1"/>
      <protection locked="0"/>
    </xf>
    <xf numFmtId="0" fontId="7" fillId="0" borderId="3" xfId="0" applyFont="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0" borderId="3" xfId="0" applyFont="1" applyBorder="1" applyAlignment="1" applyProtection="1">
      <alignment horizontal="center" vertical="center" wrapText="1" shrinkToFit="1"/>
      <protection locked="0"/>
    </xf>
    <xf numFmtId="0" fontId="7" fillId="0" borderId="2"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2"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shrinkToFit="1"/>
      <protection locked="0"/>
    </xf>
    <xf numFmtId="176" fontId="11" fillId="0" borderId="1" xfId="0" applyNumberFormat="1" applyFont="1" applyFill="1" applyBorder="1" applyAlignment="1" applyProtection="1">
      <alignment horizontal="center" vertical="center"/>
      <protection locked="0"/>
    </xf>
    <xf numFmtId="0" fontId="7" fillId="2" borderId="1" xfId="76" applyFont="1" applyFill="1" applyBorder="1" applyAlignment="1" applyProtection="1">
      <alignment horizontal="center" vertical="center"/>
      <protection locked="0"/>
    </xf>
    <xf numFmtId="49" fontId="7" fillId="0" borderId="10" xfId="0" applyNumberFormat="1"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wrapText="1"/>
      <protection locked="0"/>
    </xf>
    <xf numFmtId="0" fontId="13" fillId="0" borderId="6" xfId="0" applyFont="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locked="0"/>
    </xf>
    <xf numFmtId="49" fontId="7" fillId="2" borderId="8"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top" textRotation="90" wrapText="1" shrinkToFi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textRotation="90" wrapText="1" shrinkToFit="1"/>
      <protection locked="0"/>
    </xf>
    <xf numFmtId="0" fontId="7" fillId="3" borderId="1"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textRotation="90" shrinkToFit="1"/>
      <protection locked="0"/>
    </xf>
    <xf numFmtId="49" fontId="11" fillId="0" borderId="8"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7" fillId="0" borderId="13" xfId="0" applyFont="1" applyBorder="1" applyAlignment="1" applyProtection="1">
      <alignment horizontal="left" vertical="center" wrapText="1"/>
      <protection locked="0"/>
    </xf>
    <xf numFmtId="0" fontId="7" fillId="0" borderId="13" xfId="0" applyFont="1" applyBorder="1" applyAlignment="1" applyProtection="1">
      <alignment horizontal="left" vertical="center"/>
      <protection locked="0"/>
    </xf>
    <xf numFmtId="49" fontId="7" fillId="0" borderId="0" xfId="0" applyNumberFormat="1" applyFont="1" applyAlignment="1" applyProtection="1">
      <alignment horizontal="center" vertical="center"/>
      <protection locked="0"/>
    </xf>
    <xf numFmtId="0" fontId="13" fillId="0" borderId="1"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49" fontId="7" fillId="2" borderId="1" xfId="0" applyNumberFormat="1" applyFont="1" applyFill="1" applyBorder="1" applyAlignment="1" applyProtection="1" quotePrefix="1">
      <alignment horizontal="center" vertical="center" wrapText="1"/>
      <protection locked="0"/>
    </xf>
  </cellXfs>
  <cellStyles count="91">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适中 2" xfId="55"/>
    <cellStyle name="40% - 强调文字颜色 6 2" xfId="56"/>
    <cellStyle name="60% - 强调文字颜色 6" xfId="57" builtinId="52"/>
    <cellStyle name="20% - 强调文字颜色 2 2" xfId="58"/>
    <cellStyle name="20% - 强调文字颜色 3 2" xfId="59"/>
    <cellStyle name="20% - 强调文字颜色 4 2" xfId="60"/>
    <cellStyle name="20% - 强调文字颜色 5 2" xfId="61"/>
    <cellStyle name="20% - 强调文字颜色 6 2" xfId="62"/>
    <cellStyle name="40% - 强调文字颜色 3 2" xfId="63"/>
    <cellStyle name="60% - 强调文字颜色 1 2" xfId="64"/>
    <cellStyle name="60% - 强调文字颜色 2 2" xfId="65"/>
    <cellStyle name="60% - 强调文字颜色 3 2" xfId="66"/>
    <cellStyle name="60% - 强调文字颜色 4 2" xfId="67"/>
    <cellStyle name="60% - 强调文字颜色 5 2" xfId="68"/>
    <cellStyle name="60% - 强调文字颜色 6 2" xfId="69"/>
    <cellStyle name="标题 1 2" xfId="70"/>
    <cellStyle name="标题 2 2" xfId="71"/>
    <cellStyle name="标题 3 2" xfId="72"/>
    <cellStyle name="标题 4 2" xfId="73"/>
    <cellStyle name="标题 5" xfId="74"/>
    <cellStyle name="差 2" xfId="75"/>
    <cellStyle name="常规 2" xfId="76"/>
    <cellStyle name="好 2" xfId="77"/>
    <cellStyle name="汇总 2" xfId="78"/>
    <cellStyle name="检查单元格 2" xfId="79"/>
    <cellStyle name="解释性文本 2" xfId="80"/>
    <cellStyle name="警告文本 2" xfId="81"/>
    <cellStyle name="链接单元格 2" xfId="82"/>
    <cellStyle name="强调文字颜色 1 2" xfId="83"/>
    <cellStyle name="强调文字颜色 2 2" xfId="84"/>
    <cellStyle name="强调文字颜色 3 2" xfId="85"/>
    <cellStyle name="强调文字颜色 4 2" xfId="86"/>
    <cellStyle name="强调文字颜色 5 2" xfId="87"/>
    <cellStyle name="强调文字颜色 6 2" xfId="88"/>
    <cellStyle name="输入 2" xfId="89"/>
    <cellStyle name="注释 2" xfId="90"/>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U117"/>
  <sheetViews>
    <sheetView tabSelected="1" view="pageBreakPreview" zoomScaleNormal="115" topLeftCell="A67" workbookViewId="0">
      <selection activeCell="E78" sqref="E78"/>
    </sheetView>
  </sheetViews>
  <sheetFormatPr defaultColWidth="9" defaultRowHeight="13.5"/>
  <cols>
    <col min="1" max="1" width="6.375" style="20" customWidth="1"/>
    <col min="2" max="2" width="6.95833333333333" style="21" customWidth="1"/>
    <col min="3" max="3" width="8.475" style="22" customWidth="1"/>
    <col min="4" max="4" width="14" style="23" customWidth="1"/>
    <col min="5" max="5" width="22.125" style="24" customWidth="1"/>
    <col min="6" max="6" width="5.75" style="21" customWidth="1"/>
    <col min="7" max="7" width="3.875" style="21" customWidth="1"/>
    <col min="8" max="8" width="3.69166666666667" style="21" customWidth="1"/>
    <col min="9" max="9" width="3.8" style="21" customWidth="1"/>
    <col min="10" max="10" width="4.625" style="21" customWidth="1"/>
    <col min="11" max="11" width="5.25" style="21" customWidth="1"/>
    <col min="12" max="12" width="5" style="25" customWidth="1"/>
    <col min="13" max="13" width="4" style="26" customWidth="1"/>
    <col min="14" max="14" width="8.375" style="23" customWidth="1"/>
    <col min="15" max="21" width="9" style="26"/>
    <col min="22" max="16384" width="9" style="27"/>
  </cols>
  <sheetData>
    <row r="1" s="19" customFormat="1" ht="25.5" spans="1:21">
      <c r="A1" s="28" t="s">
        <v>0</v>
      </c>
      <c r="B1" s="28"/>
      <c r="C1" s="28"/>
      <c r="D1" s="28"/>
      <c r="E1" s="28"/>
      <c r="F1" s="28"/>
      <c r="G1" s="28"/>
      <c r="H1" s="28"/>
      <c r="I1" s="28"/>
      <c r="J1" s="28"/>
      <c r="K1" s="28"/>
      <c r="L1" s="28"/>
      <c r="M1" s="28"/>
      <c r="N1" s="28"/>
      <c r="O1" s="83"/>
      <c r="P1" s="83"/>
      <c r="Q1" s="83"/>
      <c r="R1" s="83"/>
      <c r="S1" s="83"/>
      <c r="T1" s="83"/>
      <c r="U1" s="83"/>
    </row>
    <row r="2" ht="40.5" customHeight="1" spans="1:14">
      <c r="A2" s="29" t="s">
        <v>1</v>
      </c>
      <c r="B2" s="29" t="s">
        <v>2</v>
      </c>
      <c r="C2" s="30" t="s">
        <v>3</v>
      </c>
      <c r="D2" s="30" t="s">
        <v>4</v>
      </c>
      <c r="E2" s="30" t="s">
        <v>5</v>
      </c>
      <c r="F2" s="31" t="s">
        <v>6</v>
      </c>
      <c r="G2" s="32" t="s">
        <v>7</v>
      </c>
      <c r="H2" s="33"/>
      <c r="I2" s="33"/>
      <c r="J2" s="33"/>
      <c r="K2" s="84" t="s">
        <v>8</v>
      </c>
      <c r="L2" s="85" t="s">
        <v>9</v>
      </c>
      <c r="M2" s="86" t="s">
        <v>10</v>
      </c>
      <c r="N2" s="61" t="s">
        <v>11</v>
      </c>
    </row>
    <row r="3" ht="27" customHeight="1" spans="1:14">
      <c r="A3" s="34"/>
      <c r="B3" s="34"/>
      <c r="C3" s="35"/>
      <c r="D3" s="35"/>
      <c r="E3" s="30"/>
      <c r="F3" s="36"/>
      <c r="G3" s="32" t="s">
        <v>12</v>
      </c>
      <c r="H3" s="32" t="s">
        <v>13</v>
      </c>
      <c r="I3" s="32"/>
      <c r="J3" s="32"/>
      <c r="K3" s="87"/>
      <c r="L3" s="88"/>
      <c r="M3" s="89"/>
      <c r="N3" s="61"/>
    </row>
    <row r="4" ht="66" customHeight="1" spans="1:14">
      <c r="A4" s="34"/>
      <c r="B4" s="34"/>
      <c r="C4" s="35"/>
      <c r="D4" s="35"/>
      <c r="E4" s="30"/>
      <c r="F4" s="37"/>
      <c r="G4" s="38"/>
      <c r="H4" s="32" t="s">
        <v>14</v>
      </c>
      <c r="I4" s="32" t="s">
        <v>15</v>
      </c>
      <c r="J4" s="32" t="s">
        <v>16</v>
      </c>
      <c r="K4" s="90"/>
      <c r="L4" s="91"/>
      <c r="M4" s="92"/>
      <c r="N4" s="61"/>
    </row>
    <row r="5" ht="30" customHeight="1" spans="1:14">
      <c r="A5" s="39" t="s">
        <v>17</v>
      </c>
      <c r="B5" s="39" t="s">
        <v>18</v>
      </c>
      <c r="C5" s="40" t="s">
        <v>19</v>
      </c>
      <c r="D5" s="40" t="s">
        <v>20</v>
      </c>
      <c r="E5" s="40" t="s">
        <v>21</v>
      </c>
      <c r="F5" s="41">
        <v>40</v>
      </c>
      <c r="G5" s="42" t="s">
        <v>22</v>
      </c>
      <c r="H5" s="42"/>
      <c r="I5" s="42"/>
      <c r="J5" s="42"/>
      <c r="K5" s="42"/>
      <c r="L5" s="48">
        <v>2.5</v>
      </c>
      <c r="M5" s="78">
        <v>2</v>
      </c>
      <c r="N5" s="93"/>
    </row>
    <row r="6" ht="24" customHeight="1" spans="1:14">
      <c r="A6" s="43"/>
      <c r="B6" s="43"/>
      <c r="C6" s="40" t="s">
        <v>23</v>
      </c>
      <c r="D6" s="40" t="s">
        <v>24</v>
      </c>
      <c r="E6" s="40" t="s">
        <v>25</v>
      </c>
      <c r="F6" s="44">
        <v>40</v>
      </c>
      <c r="G6" s="42">
        <v>40</v>
      </c>
      <c r="H6" s="42"/>
      <c r="I6" s="42"/>
      <c r="J6" s="42"/>
      <c r="K6" s="42"/>
      <c r="L6" s="48">
        <v>2.5</v>
      </c>
      <c r="M6" s="78">
        <v>1</v>
      </c>
      <c r="N6" s="94"/>
    </row>
    <row r="7" ht="24" customHeight="1" spans="1:14">
      <c r="A7" s="43"/>
      <c r="B7" s="43"/>
      <c r="C7" s="40" t="s">
        <v>26</v>
      </c>
      <c r="D7" s="40" t="s">
        <v>27</v>
      </c>
      <c r="E7" s="40" t="s">
        <v>28</v>
      </c>
      <c r="F7" s="44">
        <v>40</v>
      </c>
      <c r="G7" s="42">
        <v>40</v>
      </c>
      <c r="H7" s="42"/>
      <c r="I7" s="42"/>
      <c r="J7" s="42"/>
      <c r="K7" s="42"/>
      <c r="L7" s="48">
        <v>2.5</v>
      </c>
      <c r="M7" s="78">
        <v>3</v>
      </c>
      <c r="N7" s="94"/>
    </row>
    <row r="8" ht="45" customHeight="1" spans="1:14">
      <c r="A8" s="43"/>
      <c r="B8" s="43"/>
      <c r="C8" s="40" t="s">
        <v>29</v>
      </c>
      <c r="D8" s="40" t="s">
        <v>30</v>
      </c>
      <c r="E8" s="40" t="s">
        <v>31</v>
      </c>
      <c r="F8" s="41">
        <v>48</v>
      </c>
      <c r="G8" s="45">
        <v>48</v>
      </c>
      <c r="H8" s="42"/>
      <c r="I8" s="42"/>
      <c r="J8" s="42"/>
      <c r="K8" s="42"/>
      <c r="L8" s="48">
        <v>3</v>
      </c>
      <c r="M8" s="78">
        <v>6</v>
      </c>
      <c r="N8" s="94"/>
    </row>
    <row r="9" ht="49" customHeight="1" spans="1:14">
      <c r="A9" s="43"/>
      <c r="B9" s="43"/>
      <c r="C9" s="40" t="s">
        <v>32</v>
      </c>
      <c r="D9" s="40" t="s">
        <v>33</v>
      </c>
      <c r="E9" s="40" t="s">
        <v>34</v>
      </c>
      <c r="F9" s="41">
        <v>40</v>
      </c>
      <c r="G9" s="45">
        <v>40</v>
      </c>
      <c r="H9" s="42"/>
      <c r="I9" s="42"/>
      <c r="J9" s="42"/>
      <c r="K9" s="42"/>
      <c r="L9" s="48">
        <v>2.5</v>
      </c>
      <c r="M9" s="78">
        <v>5</v>
      </c>
      <c r="N9" s="95"/>
    </row>
    <row r="10" ht="31" customHeight="1" spans="1:14">
      <c r="A10" s="43"/>
      <c r="B10" s="43"/>
      <c r="C10" s="40" t="s">
        <v>35</v>
      </c>
      <c r="D10" s="40" t="s">
        <v>36</v>
      </c>
      <c r="E10" s="40" t="s">
        <v>37</v>
      </c>
      <c r="F10" s="46">
        <v>32</v>
      </c>
      <c r="G10" s="40"/>
      <c r="H10" s="40"/>
      <c r="I10" s="40"/>
      <c r="J10" s="40"/>
      <c r="K10" s="40">
        <v>32</v>
      </c>
      <c r="L10" s="96">
        <v>2</v>
      </c>
      <c r="M10" s="67">
        <v>3</v>
      </c>
      <c r="N10" s="61"/>
    </row>
    <row r="11" ht="31" customHeight="1" spans="1:14">
      <c r="A11" s="43"/>
      <c r="B11" s="43"/>
      <c r="C11" s="40" t="s">
        <v>38</v>
      </c>
      <c r="D11" s="40" t="s">
        <v>39</v>
      </c>
      <c r="E11" s="40" t="s">
        <v>40</v>
      </c>
      <c r="F11" s="44">
        <v>8</v>
      </c>
      <c r="G11" s="42">
        <v>8</v>
      </c>
      <c r="H11" s="42"/>
      <c r="I11" s="42"/>
      <c r="J11" s="42"/>
      <c r="K11" s="42"/>
      <c r="L11" s="48">
        <v>0.25</v>
      </c>
      <c r="M11" s="78">
        <v>1</v>
      </c>
      <c r="N11" s="61"/>
    </row>
    <row r="12" ht="31" customHeight="1" spans="1:14">
      <c r="A12" s="43"/>
      <c r="B12" s="43"/>
      <c r="C12" s="40" t="s">
        <v>41</v>
      </c>
      <c r="D12" s="40" t="s">
        <v>42</v>
      </c>
      <c r="E12" s="40" t="s">
        <v>40</v>
      </c>
      <c r="F12" s="44">
        <v>8</v>
      </c>
      <c r="G12" s="42">
        <v>8</v>
      </c>
      <c r="H12" s="42"/>
      <c r="I12" s="42"/>
      <c r="J12" s="42"/>
      <c r="K12" s="42"/>
      <c r="L12" s="48">
        <v>0.25</v>
      </c>
      <c r="M12" s="78">
        <v>2</v>
      </c>
      <c r="N12" s="61"/>
    </row>
    <row r="13" ht="31" customHeight="1" spans="1:14">
      <c r="A13" s="43"/>
      <c r="B13" s="43"/>
      <c r="C13" s="40" t="s">
        <v>43</v>
      </c>
      <c r="D13" s="40" t="s">
        <v>44</v>
      </c>
      <c r="E13" s="40" t="s">
        <v>45</v>
      </c>
      <c r="F13" s="44">
        <v>8</v>
      </c>
      <c r="G13" s="42">
        <v>8</v>
      </c>
      <c r="H13" s="42"/>
      <c r="I13" s="42"/>
      <c r="J13" s="42"/>
      <c r="K13" s="42"/>
      <c r="L13" s="48">
        <v>0.25</v>
      </c>
      <c r="M13" s="78">
        <v>3</v>
      </c>
      <c r="N13" s="61"/>
    </row>
    <row r="14" ht="31" customHeight="1" spans="1:14">
      <c r="A14" s="43"/>
      <c r="B14" s="43"/>
      <c r="C14" s="40" t="s">
        <v>46</v>
      </c>
      <c r="D14" s="40" t="s">
        <v>47</v>
      </c>
      <c r="E14" s="40" t="s">
        <v>45</v>
      </c>
      <c r="F14" s="44">
        <v>8</v>
      </c>
      <c r="G14" s="42">
        <v>8</v>
      </c>
      <c r="H14" s="42"/>
      <c r="I14" s="42"/>
      <c r="J14" s="42"/>
      <c r="K14" s="42"/>
      <c r="L14" s="48">
        <v>0.25</v>
      </c>
      <c r="M14" s="78">
        <v>4</v>
      </c>
      <c r="N14" s="61"/>
    </row>
    <row r="15" ht="31" customHeight="1" spans="1:14">
      <c r="A15" s="43"/>
      <c r="B15" s="43"/>
      <c r="C15" s="40" t="s">
        <v>48</v>
      </c>
      <c r="D15" s="40" t="s">
        <v>49</v>
      </c>
      <c r="E15" s="40" t="s">
        <v>50</v>
      </c>
      <c r="F15" s="44">
        <v>8</v>
      </c>
      <c r="G15" s="42">
        <v>8</v>
      </c>
      <c r="H15" s="42"/>
      <c r="I15" s="42"/>
      <c r="J15" s="42"/>
      <c r="K15" s="42"/>
      <c r="L15" s="48">
        <v>0.25</v>
      </c>
      <c r="M15" s="78">
        <v>5</v>
      </c>
      <c r="N15" s="61"/>
    </row>
    <row r="16" ht="31" customHeight="1" spans="1:14">
      <c r="A16" s="43"/>
      <c r="B16" s="43"/>
      <c r="C16" s="40" t="s">
        <v>51</v>
      </c>
      <c r="D16" s="40" t="s">
        <v>52</v>
      </c>
      <c r="E16" s="40" t="s">
        <v>50</v>
      </c>
      <c r="F16" s="44">
        <v>8</v>
      </c>
      <c r="G16" s="42">
        <v>8</v>
      </c>
      <c r="H16" s="42"/>
      <c r="I16" s="42"/>
      <c r="J16" s="42"/>
      <c r="K16" s="42"/>
      <c r="L16" s="48">
        <v>0.25</v>
      </c>
      <c r="M16" s="78">
        <v>6</v>
      </c>
      <c r="N16" s="61"/>
    </row>
    <row r="17" ht="31" customHeight="1" spans="1:14">
      <c r="A17" s="43"/>
      <c r="B17" s="43"/>
      <c r="C17" s="40" t="s">
        <v>53</v>
      </c>
      <c r="D17" s="40" t="s">
        <v>54</v>
      </c>
      <c r="E17" s="40" t="s">
        <v>55</v>
      </c>
      <c r="F17" s="44">
        <v>16</v>
      </c>
      <c r="G17" s="42">
        <v>16</v>
      </c>
      <c r="H17" s="42"/>
      <c r="I17" s="42"/>
      <c r="J17" s="42"/>
      <c r="K17" s="42"/>
      <c r="L17" s="48">
        <v>0.5</v>
      </c>
      <c r="M17" s="78">
        <v>7</v>
      </c>
      <c r="N17" s="61"/>
    </row>
    <row r="18" ht="18" customHeight="1" spans="1:14">
      <c r="A18" s="43"/>
      <c r="B18" s="43"/>
      <c r="C18" s="40" t="s">
        <v>56</v>
      </c>
      <c r="D18" s="40" t="s">
        <v>57</v>
      </c>
      <c r="E18" s="40" t="s">
        <v>58</v>
      </c>
      <c r="F18" s="41">
        <v>36</v>
      </c>
      <c r="G18" s="45">
        <v>36</v>
      </c>
      <c r="H18" s="42"/>
      <c r="I18" s="42"/>
      <c r="J18" s="42" t="s">
        <v>59</v>
      </c>
      <c r="K18" s="42"/>
      <c r="L18" s="48">
        <v>2</v>
      </c>
      <c r="M18" s="78">
        <v>1</v>
      </c>
      <c r="N18" s="61"/>
    </row>
    <row r="19" ht="18" customHeight="1" spans="1:14">
      <c r="A19" s="43"/>
      <c r="B19" s="43"/>
      <c r="C19" s="40" t="s">
        <v>60</v>
      </c>
      <c r="D19" s="40" t="s">
        <v>61</v>
      </c>
      <c r="E19" s="40" t="s">
        <v>62</v>
      </c>
      <c r="F19" s="47">
        <v>28</v>
      </c>
      <c r="G19" s="48">
        <v>28</v>
      </c>
      <c r="H19" s="42"/>
      <c r="I19" s="42"/>
      <c r="J19" s="42"/>
      <c r="K19" s="42"/>
      <c r="L19" s="48">
        <v>1</v>
      </c>
      <c r="M19" s="78">
        <v>1</v>
      </c>
      <c r="N19" s="61" t="s">
        <v>63</v>
      </c>
    </row>
    <row r="20" ht="18" customHeight="1" spans="1:14">
      <c r="A20" s="43"/>
      <c r="B20" s="43"/>
      <c r="C20" s="40" t="s">
        <v>64</v>
      </c>
      <c r="D20" s="40" t="s">
        <v>65</v>
      </c>
      <c r="E20" s="40" t="s">
        <v>66</v>
      </c>
      <c r="F20" s="47">
        <v>28</v>
      </c>
      <c r="G20" s="48">
        <v>28</v>
      </c>
      <c r="H20" s="42"/>
      <c r="I20" s="42"/>
      <c r="J20" s="42"/>
      <c r="K20" s="42"/>
      <c r="L20" s="48">
        <v>1</v>
      </c>
      <c r="M20" s="97" t="s">
        <v>67</v>
      </c>
      <c r="N20" s="61"/>
    </row>
    <row r="21" ht="18" customHeight="1" spans="1:14">
      <c r="A21" s="43"/>
      <c r="B21" s="43"/>
      <c r="C21" s="40" t="s">
        <v>68</v>
      </c>
      <c r="D21" s="49" t="s">
        <v>69</v>
      </c>
      <c r="E21" s="49" t="s">
        <v>70</v>
      </c>
      <c r="F21" s="47">
        <v>28</v>
      </c>
      <c r="G21" s="48">
        <v>28</v>
      </c>
      <c r="H21" s="42"/>
      <c r="I21" s="42"/>
      <c r="J21" s="42"/>
      <c r="K21" s="42"/>
      <c r="L21" s="48">
        <v>1</v>
      </c>
      <c r="M21" s="97">
        <v>3</v>
      </c>
      <c r="N21" s="61"/>
    </row>
    <row r="22" ht="18" customHeight="1" spans="1:14">
      <c r="A22" s="43"/>
      <c r="B22" s="43"/>
      <c r="C22" s="40" t="s">
        <v>71</v>
      </c>
      <c r="D22" s="49" t="s">
        <v>72</v>
      </c>
      <c r="E22" s="49" t="s">
        <v>73</v>
      </c>
      <c r="F22" s="47">
        <v>28</v>
      </c>
      <c r="G22" s="48">
        <v>28</v>
      </c>
      <c r="H22" s="42"/>
      <c r="I22" s="42"/>
      <c r="J22" s="42"/>
      <c r="K22" s="42"/>
      <c r="L22" s="48">
        <v>1</v>
      </c>
      <c r="M22" s="97">
        <v>4</v>
      </c>
      <c r="N22" s="61"/>
    </row>
    <row r="23" ht="18" customHeight="1" spans="1:14">
      <c r="A23" s="43"/>
      <c r="B23" s="43"/>
      <c r="C23" s="49" t="s">
        <v>74</v>
      </c>
      <c r="D23" s="49" t="s">
        <v>75</v>
      </c>
      <c r="E23" s="49" t="s">
        <v>76</v>
      </c>
      <c r="F23" s="47">
        <v>16</v>
      </c>
      <c r="G23" s="48">
        <v>16</v>
      </c>
      <c r="H23" s="50"/>
      <c r="I23" s="50"/>
      <c r="J23" s="50"/>
      <c r="K23" s="50"/>
      <c r="L23" s="48">
        <v>0.25</v>
      </c>
      <c r="M23" s="62">
        <v>5</v>
      </c>
      <c r="N23" s="61"/>
    </row>
    <row r="24" ht="18" customHeight="1" spans="1:14">
      <c r="A24" s="43"/>
      <c r="B24" s="43"/>
      <c r="C24" s="49" t="s">
        <v>77</v>
      </c>
      <c r="D24" s="49" t="s">
        <v>78</v>
      </c>
      <c r="E24" s="49" t="s">
        <v>79</v>
      </c>
      <c r="F24" s="47">
        <v>16</v>
      </c>
      <c r="G24" s="48">
        <v>16</v>
      </c>
      <c r="H24" s="50"/>
      <c r="I24" s="50"/>
      <c r="J24" s="50"/>
      <c r="K24" s="50"/>
      <c r="L24" s="48">
        <v>0.25</v>
      </c>
      <c r="M24" s="62">
        <v>7</v>
      </c>
      <c r="N24" s="61"/>
    </row>
    <row r="25" ht="18" customHeight="1" spans="1:14">
      <c r="A25" s="43"/>
      <c r="B25" s="43"/>
      <c r="C25" s="51" t="s">
        <v>80</v>
      </c>
      <c r="D25" s="51" t="s">
        <v>81</v>
      </c>
      <c r="E25" s="51" t="s">
        <v>82</v>
      </c>
      <c r="F25" s="52">
        <f>SUM(G25:I25,K25)</f>
        <v>32</v>
      </c>
      <c r="G25" s="53">
        <v>32</v>
      </c>
      <c r="H25" s="54"/>
      <c r="I25" s="54"/>
      <c r="J25" s="54"/>
      <c r="K25" s="54"/>
      <c r="L25" s="48">
        <v>2</v>
      </c>
      <c r="M25" s="97" t="s">
        <v>83</v>
      </c>
      <c r="N25" s="61"/>
    </row>
    <row r="26" ht="18" customHeight="1" spans="1:14">
      <c r="A26" s="43"/>
      <c r="B26" s="43"/>
      <c r="C26" s="51" t="s">
        <v>84</v>
      </c>
      <c r="D26" s="51" t="s">
        <v>85</v>
      </c>
      <c r="E26" s="51" t="s">
        <v>86</v>
      </c>
      <c r="F26" s="52">
        <f>SUM(G26:I26,K26)</f>
        <v>32</v>
      </c>
      <c r="G26" s="53">
        <v>32</v>
      </c>
      <c r="H26" s="54"/>
      <c r="I26" s="54"/>
      <c r="J26" s="54"/>
      <c r="K26" s="54"/>
      <c r="L26" s="48">
        <v>2</v>
      </c>
      <c r="M26" s="97" t="s">
        <v>67</v>
      </c>
      <c r="N26" s="61"/>
    </row>
    <row r="27" ht="18" customHeight="1" spans="1:14">
      <c r="A27" s="43"/>
      <c r="B27" s="43"/>
      <c r="C27" s="51" t="s">
        <v>87</v>
      </c>
      <c r="D27" s="51" t="s">
        <v>88</v>
      </c>
      <c r="E27" s="51" t="s">
        <v>89</v>
      </c>
      <c r="F27" s="52">
        <f>SUM(G27:I27,K27)</f>
        <v>32</v>
      </c>
      <c r="G27" s="53">
        <v>32</v>
      </c>
      <c r="H27" s="54"/>
      <c r="I27" s="54"/>
      <c r="J27" s="54"/>
      <c r="K27" s="54"/>
      <c r="L27" s="48">
        <v>2</v>
      </c>
      <c r="M27" s="97" t="s">
        <v>90</v>
      </c>
      <c r="N27" s="61"/>
    </row>
    <row r="28" ht="33" customHeight="1" spans="1:14">
      <c r="A28" s="43"/>
      <c r="B28" s="43"/>
      <c r="C28" s="49"/>
      <c r="D28" s="51" t="s">
        <v>91</v>
      </c>
      <c r="E28" s="51" t="s">
        <v>92</v>
      </c>
      <c r="F28" s="52">
        <v>48</v>
      </c>
      <c r="G28" s="53">
        <v>48</v>
      </c>
      <c r="H28" s="54"/>
      <c r="I28" s="54"/>
      <c r="J28" s="54"/>
      <c r="K28" s="54"/>
      <c r="L28" s="48">
        <v>3</v>
      </c>
      <c r="M28" s="97" t="s">
        <v>93</v>
      </c>
      <c r="N28" s="61"/>
    </row>
    <row r="29" ht="32.4" customHeight="1" spans="1:14">
      <c r="A29" s="43"/>
      <c r="B29" s="43"/>
      <c r="C29" s="49"/>
      <c r="D29" s="51" t="s">
        <v>94</v>
      </c>
      <c r="E29" s="51" t="s">
        <v>95</v>
      </c>
      <c r="F29" s="55">
        <v>16</v>
      </c>
      <c r="G29" s="50">
        <v>16</v>
      </c>
      <c r="H29" s="42"/>
      <c r="I29" s="42"/>
      <c r="J29" s="42"/>
      <c r="K29" s="42"/>
      <c r="L29" s="48">
        <v>1</v>
      </c>
      <c r="M29" s="98" t="s">
        <v>90</v>
      </c>
      <c r="N29" s="93"/>
    </row>
    <row r="30" ht="40" customHeight="1" spans="1:14">
      <c r="A30" s="43"/>
      <c r="B30" s="43"/>
      <c r="C30" s="49" t="s">
        <v>96</v>
      </c>
      <c r="D30" s="49" t="s">
        <v>97</v>
      </c>
      <c r="E30" s="49" t="s">
        <v>98</v>
      </c>
      <c r="F30" s="55">
        <v>16</v>
      </c>
      <c r="G30" s="50">
        <v>16</v>
      </c>
      <c r="H30" s="42"/>
      <c r="I30" s="42"/>
      <c r="J30" s="42"/>
      <c r="K30" s="42"/>
      <c r="L30" s="48">
        <v>1</v>
      </c>
      <c r="M30" s="98" t="s">
        <v>93</v>
      </c>
      <c r="N30" s="94"/>
    </row>
    <row r="31" ht="37" customHeight="1" spans="1:14">
      <c r="A31" s="43"/>
      <c r="B31" s="43"/>
      <c r="C31" s="49" t="s">
        <v>99</v>
      </c>
      <c r="D31" s="49" t="s">
        <v>100</v>
      </c>
      <c r="E31" s="49" t="s">
        <v>101</v>
      </c>
      <c r="F31" s="47">
        <v>16</v>
      </c>
      <c r="G31" s="48">
        <v>16</v>
      </c>
      <c r="H31" s="42"/>
      <c r="I31" s="42"/>
      <c r="J31" s="42"/>
      <c r="K31" s="42"/>
      <c r="L31" s="48">
        <v>1</v>
      </c>
      <c r="M31" s="98" t="s">
        <v>90</v>
      </c>
      <c r="N31" s="94"/>
    </row>
    <row r="32" ht="32.4" customHeight="1" spans="1:14">
      <c r="A32" s="43"/>
      <c r="B32" s="43"/>
      <c r="C32" s="49" t="s">
        <v>102</v>
      </c>
      <c r="D32" s="49" t="s">
        <v>103</v>
      </c>
      <c r="E32" s="49" t="s">
        <v>104</v>
      </c>
      <c r="F32" s="47">
        <v>32</v>
      </c>
      <c r="G32" s="48">
        <v>32</v>
      </c>
      <c r="H32" s="42"/>
      <c r="I32" s="42"/>
      <c r="J32" s="42"/>
      <c r="K32" s="42"/>
      <c r="L32" s="48">
        <v>2</v>
      </c>
      <c r="M32" s="98" t="s">
        <v>83</v>
      </c>
      <c r="N32" s="95"/>
    </row>
    <row r="33" ht="24" customHeight="1" spans="1:14">
      <c r="A33" s="43"/>
      <c r="B33" s="43"/>
      <c r="C33" s="56" t="s">
        <v>105</v>
      </c>
      <c r="D33" s="56"/>
      <c r="E33" s="56"/>
      <c r="F33" s="57"/>
      <c r="G33" s="58"/>
      <c r="H33" s="59"/>
      <c r="I33" s="59"/>
      <c r="J33" s="59"/>
      <c r="K33" s="59"/>
      <c r="L33" s="58">
        <f>SUM(L5:L32)</f>
        <v>37.5</v>
      </c>
      <c r="M33" s="97"/>
      <c r="N33" s="61"/>
    </row>
    <row r="34" ht="78" customHeight="1" spans="1:14">
      <c r="A34" s="43"/>
      <c r="B34" s="39" t="s">
        <v>106</v>
      </c>
      <c r="C34" s="56" t="s">
        <v>107</v>
      </c>
      <c r="D34" s="56"/>
      <c r="E34" s="56" t="s">
        <v>108</v>
      </c>
      <c r="F34" s="60"/>
      <c r="G34" s="58"/>
      <c r="H34" s="61"/>
      <c r="I34" s="61"/>
      <c r="J34" s="61"/>
      <c r="K34" s="61"/>
      <c r="L34" s="62">
        <v>2</v>
      </c>
      <c r="M34" s="99" t="s">
        <v>109</v>
      </c>
      <c r="N34" s="63"/>
    </row>
    <row r="35" ht="35.25" customHeight="1" spans="1:14">
      <c r="A35" s="43"/>
      <c r="B35" s="39"/>
      <c r="C35" s="56" t="s">
        <v>110</v>
      </c>
      <c r="D35" s="62"/>
      <c r="E35" s="62" t="s">
        <v>111</v>
      </c>
      <c r="F35" s="60"/>
      <c r="G35" s="58"/>
      <c r="H35" s="61"/>
      <c r="I35" s="61"/>
      <c r="J35" s="61"/>
      <c r="K35" s="61"/>
      <c r="L35" s="62">
        <v>2</v>
      </c>
      <c r="M35" s="100"/>
      <c r="N35" s="63"/>
    </row>
    <row r="36" ht="24" customHeight="1" spans="1:14">
      <c r="A36" s="43"/>
      <c r="B36" s="39"/>
      <c r="C36" s="56" t="s">
        <v>105</v>
      </c>
      <c r="D36" s="56"/>
      <c r="E36" s="56"/>
      <c r="F36" s="60"/>
      <c r="G36" s="58"/>
      <c r="H36" s="61"/>
      <c r="I36" s="61"/>
      <c r="J36" s="61"/>
      <c r="K36" s="61"/>
      <c r="L36" s="58">
        <v>4</v>
      </c>
      <c r="M36" s="78"/>
      <c r="N36" s="78"/>
    </row>
    <row r="37" ht="22.5" customHeight="1" spans="1:14">
      <c r="A37" s="43"/>
      <c r="B37" s="61" t="s">
        <v>112</v>
      </c>
      <c r="C37" s="61"/>
      <c r="D37" s="61"/>
      <c r="E37" s="61"/>
      <c r="F37" s="63"/>
      <c r="G37" s="64"/>
      <c r="H37" s="64"/>
      <c r="I37" s="64"/>
      <c r="J37" s="64"/>
      <c r="K37" s="64"/>
      <c r="L37" s="101">
        <f>L33+L36</f>
        <v>41.5</v>
      </c>
      <c r="M37" s="78"/>
      <c r="N37" s="61"/>
    </row>
    <row r="38" ht="26" customHeight="1" spans="1:14">
      <c r="A38" s="65" t="s">
        <v>113</v>
      </c>
      <c r="B38" s="66" t="s">
        <v>114</v>
      </c>
      <c r="C38" s="67" t="s">
        <v>115</v>
      </c>
      <c r="D38" s="61" t="s">
        <v>116</v>
      </c>
      <c r="E38" s="61" t="s">
        <v>117</v>
      </c>
      <c r="F38" s="68" t="s">
        <v>118</v>
      </c>
      <c r="G38" s="69" t="s">
        <v>118</v>
      </c>
      <c r="H38" s="69"/>
      <c r="I38" s="69"/>
      <c r="J38" s="69"/>
      <c r="K38" s="69"/>
      <c r="L38" s="102">
        <v>1</v>
      </c>
      <c r="M38" s="78">
        <v>1</v>
      </c>
      <c r="N38" s="61"/>
    </row>
    <row r="39" ht="18" customHeight="1" spans="1:14">
      <c r="A39" s="70"/>
      <c r="B39" s="66"/>
      <c r="C39" s="67" t="s">
        <v>119</v>
      </c>
      <c r="D39" s="59" t="s">
        <v>120</v>
      </c>
      <c r="E39" s="61" t="s">
        <v>121</v>
      </c>
      <c r="F39" s="71">
        <v>80</v>
      </c>
      <c r="G39" s="72">
        <v>80</v>
      </c>
      <c r="H39" s="64"/>
      <c r="I39" s="64"/>
      <c r="J39" s="64"/>
      <c r="K39" s="64"/>
      <c r="L39" s="72">
        <v>5</v>
      </c>
      <c r="M39" s="72">
        <v>1</v>
      </c>
      <c r="N39" s="61"/>
    </row>
    <row r="40" ht="18" customHeight="1" spans="1:14">
      <c r="A40" s="70"/>
      <c r="B40" s="66"/>
      <c r="C40" s="67" t="s">
        <v>122</v>
      </c>
      <c r="D40" s="59" t="s">
        <v>123</v>
      </c>
      <c r="E40" s="73" t="s">
        <v>124</v>
      </c>
      <c r="F40" s="71">
        <v>96</v>
      </c>
      <c r="G40" s="72">
        <v>96</v>
      </c>
      <c r="H40" s="69"/>
      <c r="I40" s="69"/>
      <c r="J40" s="69"/>
      <c r="K40" s="69"/>
      <c r="L40" s="72">
        <v>6</v>
      </c>
      <c r="M40" s="81" t="s">
        <v>67</v>
      </c>
      <c r="N40" s="61"/>
    </row>
    <row r="41" ht="18" customHeight="1" spans="1:14">
      <c r="A41" s="70"/>
      <c r="B41" s="66"/>
      <c r="C41" s="67" t="s">
        <v>125</v>
      </c>
      <c r="D41" s="59" t="s">
        <v>126</v>
      </c>
      <c r="E41" s="73" t="s">
        <v>127</v>
      </c>
      <c r="F41" s="71">
        <v>40</v>
      </c>
      <c r="G41" s="72">
        <v>40</v>
      </c>
      <c r="H41" s="69"/>
      <c r="I41" s="77"/>
      <c r="J41" s="69"/>
      <c r="K41" s="69"/>
      <c r="L41" s="72">
        <v>2.5</v>
      </c>
      <c r="M41" s="72">
        <v>2</v>
      </c>
      <c r="N41" s="61"/>
    </row>
    <row r="42" ht="27" customHeight="1" spans="1:14">
      <c r="A42" s="70"/>
      <c r="B42" s="66"/>
      <c r="C42" s="67" t="s">
        <v>128</v>
      </c>
      <c r="D42" s="59" t="s">
        <v>129</v>
      </c>
      <c r="E42" s="73" t="s">
        <v>130</v>
      </c>
      <c r="F42" s="71">
        <v>32</v>
      </c>
      <c r="G42" s="72">
        <v>32</v>
      </c>
      <c r="H42" s="69"/>
      <c r="I42" s="69"/>
      <c r="J42" s="69"/>
      <c r="K42" s="69"/>
      <c r="L42" s="72">
        <v>2</v>
      </c>
      <c r="M42" s="72">
        <v>3</v>
      </c>
      <c r="N42" s="61"/>
    </row>
    <row r="43" ht="18" customHeight="1" spans="1:14">
      <c r="A43" s="70"/>
      <c r="B43" s="66"/>
      <c r="C43" s="67" t="s">
        <v>131</v>
      </c>
      <c r="D43" s="74" t="s">
        <v>132</v>
      </c>
      <c r="E43" s="73" t="s">
        <v>133</v>
      </c>
      <c r="F43" s="71">
        <v>48</v>
      </c>
      <c r="G43" s="72">
        <v>48</v>
      </c>
      <c r="H43" s="69"/>
      <c r="I43" s="69"/>
      <c r="J43" s="69"/>
      <c r="K43" s="69"/>
      <c r="L43" s="72">
        <v>3</v>
      </c>
      <c r="M43" s="72">
        <v>1</v>
      </c>
      <c r="N43" s="61"/>
    </row>
    <row r="44" ht="18" customHeight="1" spans="1:14">
      <c r="A44" s="75"/>
      <c r="B44" s="66"/>
      <c r="C44" s="67" t="s">
        <v>134</v>
      </c>
      <c r="D44" s="64" t="s">
        <v>135</v>
      </c>
      <c r="E44" s="73" t="s">
        <v>136</v>
      </c>
      <c r="F44" s="71">
        <v>32</v>
      </c>
      <c r="G44" s="72">
        <v>32</v>
      </c>
      <c r="H44" s="72"/>
      <c r="I44" s="77"/>
      <c r="J44" s="69"/>
      <c r="K44" s="69"/>
      <c r="L44" s="72">
        <v>2</v>
      </c>
      <c r="M44" s="72">
        <v>2</v>
      </c>
      <c r="N44" s="61"/>
    </row>
    <row r="45" ht="18" customHeight="1" spans="1:14">
      <c r="A45" s="70"/>
      <c r="B45" s="66"/>
      <c r="C45" s="67" t="s">
        <v>137</v>
      </c>
      <c r="D45" s="74" t="s">
        <v>138</v>
      </c>
      <c r="E45" s="73" t="s">
        <v>139</v>
      </c>
      <c r="F45" s="71">
        <v>64</v>
      </c>
      <c r="G45" s="72">
        <v>56</v>
      </c>
      <c r="H45" s="72">
        <v>8</v>
      </c>
      <c r="I45" s="77"/>
      <c r="J45" s="69"/>
      <c r="K45" s="69"/>
      <c r="L45" s="72">
        <v>4</v>
      </c>
      <c r="M45" s="72">
        <v>2</v>
      </c>
      <c r="N45" s="61"/>
    </row>
    <row r="46" ht="18" customHeight="1" spans="1:14">
      <c r="A46" s="70"/>
      <c r="B46" s="66"/>
      <c r="C46" s="67" t="s">
        <v>140</v>
      </c>
      <c r="D46" s="74" t="s">
        <v>141</v>
      </c>
      <c r="E46" s="73" t="s">
        <v>142</v>
      </c>
      <c r="F46" s="71">
        <v>48</v>
      </c>
      <c r="G46" s="72">
        <v>48</v>
      </c>
      <c r="H46" s="72"/>
      <c r="I46" s="77"/>
      <c r="J46" s="69"/>
      <c r="K46" s="69"/>
      <c r="L46" s="72">
        <v>3</v>
      </c>
      <c r="M46" s="72">
        <v>3</v>
      </c>
      <c r="N46" s="61"/>
    </row>
    <row r="47" ht="18" customHeight="1" spans="1:14">
      <c r="A47" s="70"/>
      <c r="B47" s="66"/>
      <c r="C47" s="67" t="s">
        <v>143</v>
      </c>
      <c r="D47" s="74" t="s">
        <v>144</v>
      </c>
      <c r="E47" s="73" t="s">
        <v>145</v>
      </c>
      <c r="F47" s="71">
        <v>48</v>
      </c>
      <c r="G47" s="72">
        <v>48</v>
      </c>
      <c r="H47" s="72"/>
      <c r="I47" s="77"/>
      <c r="J47" s="69"/>
      <c r="K47" s="69"/>
      <c r="L47" s="72">
        <v>3</v>
      </c>
      <c r="M47" s="72">
        <v>3</v>
      </c>
      <c r="N47" s="61"/>
    </row>
    <row r="48" ht="18" customHeight="1" spans="1:14">
      <c r="A48" s="70"/>
      <c r="B48" s="66"/>
      <c r="C48" s="67" t="s">
        <v>146</v>
      </c>
      <c r="D48" s="74" t="s">
        <v>147</v>
      </c>
      <c r="E48" s="73" t="s">
        <v>148</v>
      </c>
      <c r="F48" s="71">
        <v>40</v>
      </c>
      <c r="G48" s="72">
        <v>40</v>
      </c>
      <c r="H48" s="72"/>
      <c r="I48" s="77"/>
      <c r="J48" s="69"/>
      <c r="K48" s="69"/>
      <c r="L48" s="72">
        <v>2.5</v>
      </c>
      <c r="M48" s="72">
        <v>3</v>
      </c>
      <c r="N48" s="61"/>
    </row>
    <row r="49" ht="25" customHeight="1" spans="1:14">
      <c r="A49" s="70"/>
      <c r="B49" s="66"/>
      <c r="C49" s="67" t="s">
        <v>149</v>
      </c>
      <c r="D49" s="74" t="s">
        <v>150</v>
      </c>
      <c r="E49" s="73" t="s">
        <v>151</v>
      </c>
      <c r="F49" s="71">
        <v>40</v>
      </c>
      <c r="G49" s="72">
        <v>40</v>
      </c>
      <c r="H49" s="72"/>
      <c r="I49" s="77"/>
      <c r="J49" s="69"/>
      <c r="K49" s="69"/>
      <c r="L49" s="72">
        <v>2.5</v>
      </c>
      <c r="M49" s="72">
        <v>4</v>
      </c>
      <c r="N49" s="61"/>
    </row>
    <row r="50" ht="18" customHeight="1" spans="1:14">
      <c r="A50" s="70"/>
      <c r="B50" s="66"/>
      <c r="C50" s="67" t="s">
        <v>152</v>
      </c>
      <c r="D50" s="74" t="s">
        <v>153</v>
      </c>
      <c r="E50" s="73" t="s">
        <v>154</v>
      </c>
      <c r="F50" s="71">
        <v>40</v>
      </c>
      <c r="G50" s="72">
        <v>40</v>
      </c>
      <c r="H50" s="72"/>
      <c r="I50" s="77"/>
      <c r="J50" s="69"/>
      <c r="K50" s="69"/>
      <c r="L50" s="72">
        <v>2.5</v>
      </c>
      <c r="M50" s="72">
        <v>4</v>
      </c>
      <c r="N50" s="61"/>
    </row>
    <row r="51" ht="18" customHeight="1" spans="1:14">
      <c r="A51" s="70"/>
      <c r="B51" s="66"/>
      <c r="C51" s="67" t="s">
        <v>155</v>
      </c>
      <c r="D51" s="64" t="s">
        <v>156</v>
      </c>
      <c r="E51" s="73" t="s">
        <v>157</v>
      </c>
      <c r="F51" s="71">
        <v>48</v>
      </c>
      <c r="G51" s="72">
        <v>48</v>
      </c>
      <c r="H51" s="72"/>
      <c r="I51" s="77"/>
      <c r="J51" s="69"/>
      <c r="K51" s="69"/>
      <c r="L51" s="72">
        <v>3</v>
      </c>
      <c r="M51" s="72">
        <v>5</v>
      </c>
      <c r="N51" s="61"/>
    </row>
    <row r="52" ht="29" customHeight="1" spans="1:14">
      <c r="A52" s="70"/>
      <c r="B52" s="66"/>
      <c r="C52" s="67" t="s">
        <v>158</v>
      </c>
      <c r="D52" s="74" t="s">
        <v>159</v>
      </c>
      <c r="E52" s="73" t="s">
        <v>160</v>
      </c>
      <c r="F52" s="71">
        <v>32</v>
      </c>
      <c r="G52" s="72">
        <v>32</v>
      </c>
      <c r="H52" s="72"/>
      <c r="I52" s="77"/>
      <c r="J52" s="69"/>
      <c r="K52" s="69"/>
      <c r="L52" s="72">
        <v>2</v>
      </c>
      <c r="M52" s="72">
        <v>4</v>
      </c>
      <c r="N52" s="61"/>
    </row>
    <row r="53" ht="26" customHeight="1" spans="1:14">
      <c r="A53" s="70"/>
      <c r="B53" s="66"/>
      <c r="C53" s="67" t="s">
        <v>161</v>
      </c>
      <c r="D53" s="74" t="s">
        <v>162</v>
      </c>
      <c r="E53" s="73" t="s">
        <v>163</v>
      </c>
      <c r="F53" s="71">
        <v>64</v>
      </c>
      <c r="G53" s="72">
        <v>64</v>
      </c>
      <c r="H53" s="72"/>
      <c r="I53" s="77"/>
      <c r="J53" s="69"/>
      <c r="K53" s="69"/>
      <c r="L53" s="72">
        <v>4</v>
      </c>
      <c r="M53" s="72">
        <v>3</v>
      </c>
      <c r="N53" s="61"/>
    </row>
    <row r="54" ht="28" customHeight="1" spans="1:14">
      <c r="A54" s="70"/>
      <c r="B54" s="66"/>
      <c r="C54" s="67" t="s">
        <v>164</v>
      </c>
      <c r="D54" s="64" t="s">
        <v>165</v>
      </c>
      <c r="E54" s="61" t="s">
        <v>166</v>
      </c>
      <c r="F54" s="71">
        <v>56</v>
      </c>
      <c r="G54" s="72">
        <v>40</v>
      </c>
      <c r="H54" s="72">
        <v>16</v>
      </c>
      <c r="I54" s="64"/>
      <c r="J54" s="64"/>
      <c r="K54" s="64"/>
      <c r="L54" s="72">
        <v>3.5</v>
      </c>
      <c r="M54" s="72">
        <v>2</v>
      </c>
      <c r="N54" s="61"/>
    </row>
    <row r="55" ht="19" customHeight="1" spans="1:14">
      <c r="A55" s="70"/>
      <c r="B55" s="66"/>
      <c r="C55" s="67" t="s">
        <v>167</v>
      </c>
      <c r="D55" s="73" t="s">
        <v>168</v>
      </c>
      <c r="E55" s="73" t="s">
        <v>169</v>
      </c>
      <c r="F55" s="76">
        <v>16</v>
      </c>
      <c r="G55" s="77">
        <v>8</v>
      </c>
      <c r="H55" s="69"/>
      <c r="I55" s="77">
        <v>8</v>
      </c>
      <c r="J55" s="69"/>
      <c r="K55" s="69"/>
      <c r="L55" s="102">
        <v>1</v>
      </c>
      <c r="M55" s="64">
        <v>6</v>
      </c>
      <c r="N55" s="61"/>
    </row>
    <row r="56" ht="24.75" customHeight="1" spans="1:14">
      <c r="A56" s="70"/>
      <c r="B56" s="66"/>
      <c r="C56" s="34" t="s">
        <v>105</v>
      </c>
      <c r="D56" s="34"/>
      <c r="E56" s="34"/>
      <c r="F56" s="63"/>
      <c r="G56" s="78"/>
      <c r="H56" s="78"/>
      <c r="I56" s="78"/>
      <c r="J56" s="78"/>
      <c r="K56" s="78"/>
      <c r="L56" s="62">
        <f>SUM(L38:L55)</f>
        <v>52.5</v>
      </c>
      <c r="M56" s="78"/>
      <c r="N56" s="61"/>
    </row>
    <row r="57" ht="27" customHeight="1" spans="1:14">
      <c r="A57" s="70"/>
      <c r="B57" s="79" t="s">
        <v>170</v>
      </c>
      <c r="C57" s="67" t="s">
        <v>171</v>
      </c>
      <c r="D57" s="61" t="s">
        <v>172</v>
      </c>
      <c r="E57" s="61" t="s">
        <v>173</v>
      </c>
      <c r="F57" s="80" t="s">
        <v>174</v>
      </c>
      <c r="G57" s="72">
        <v>24</v>
      </c>
      <c r="H57" s="81"/>
      <c r="I57" s="72">
        <v>8</v>
      </c>
      <c r="J57" s="64"/>
      <c r="K57" s="64"/>
      <c r="L57" s="103" t="s">
        <v>67</v>
      </c>
      <c r="M57" s="72">
        <v>1</v>
      </c>
      <c r="N57" s="34" t="s">
        <v>175</v>
      </c>
    </row>
    <row r="58" ht="22" customHeight="1" spans="1:14">
      <c r="A58" s="70"/>
      <c r="B58" s="79"/>
      <c r="C58" s="67" t="s">
        <v>176</v>
      </c>
      <c r="D58" s="61" t="s">
        <v>177</v>
      </c>
      <c r="E58" s="61" t="s">
        <v>178</v>
      </c>
      <c r="F58" s="71">
        <v>40</v>
      </c>
      <c r="G58" s="82">
        <v>32</v>
      </c>
      <c r="H58" s="82">
        <v>8</v>
      </c>
      <c r="I58" s="82"/>
      <c r="J58" s="64"/>
      <c r="K58" s="64"/>
      <c r="L58" s="72">
        <v>2.5</v>
      </c>
      <c r="M58" s="72">
        <v>6</v>
      </c>
      <c r="N58" s="34"/>
    </row>
    <row r="59" ht="21" customHeight="1" spans="1:14">
      <c r="A59" s="70"/>
      <c r="B59" s="79"/>
      <c r="C59" s="67" t="s">
        <v>179</v>
      </c>
      <c r="D59" s="64" t="s">
        <v>180</v>
      </c>
      <c r="E59" s="61" t="s">
        <v>181</v>
      </c>
      <c r="F59" s="71">
        <v>32</v>
      </c>
      <c r="G59" s="72">
        <v>24</v>
      </c>
      <c r="H59" s="72"/>
      <c r="I59" s="72">
        <v>8</v>
      </c>
      <c r="J59" s="64"/>
      <c r="K59" s="64"/>
      <c r="L59" s="72">
        <v>2</v>
      </c>
      <c r="M59" s="81" t="s">
        <v>182</v>
      </c>
      <c r="N59" s="34"/>
    </row>
    <row r="60" ht="17" customHeight="1" spans="1:14">
      <c r="A60" s="70"/>
      <c r="B60" s="79"/>
      <c r="C60" s="67" t="s">
        <v>183</v>
      </c>
      <c r="D60" s="61" t="s">
        <v>184</v>
      </c>
      <c r="E60" s="61" t="s">
        <v>185</v>
      </c>
      <c r="F60" s="71">
        <v>40</v>
      </c>
      <c r="G60" s="82">
        <v>40</v>
      </c>
      <c r="H60" s="82"/>
      <c r="I60" s="82"/>
      <c r="J60" s="64"/>
      <c r="K60" s="64"/>
      <c r="L60" s="72">
        <v>2.5</v>
      </c>
      <c r="M60" s="72">
        <v>4</v>
      </c>
      <c r="N60" s="34"/>
    </row>
    <row r="61" ht="24" customHeight="1" spans="1:14">
      <c r="A61" s="70"/>
      <c r="B61" s="79"/>
      <c r="C61" s="34" t="s">
        <v>105</v>
      </c>
      <c r="D61" s="34"/>
      <c r="E61" s="34"/>
      <c r="F61" s="63"/>
      <c r="G61" s="78"/>
      <c r="H61" s="78"/>
      <c r="I61" s="78"/>
      <c r="J61" s="78"/>
      <c r="K61" s="78"/>
      <c r="L61" s="58">
        <v>4</v>
      </c>
      <c r="M61" s="78"/>
      <c r="N61" s="34"/>
    </row>
    <row r="62" ht="24" customHeight="1" spans="1:14">
      <c r="A62" s="70"/>
      <c r="B62" s="34" t="s">
        <v>112</v>
      </c>
      <c r="C62" s="34"/>
      <c r="D62" s="34"/>
      <c r="E62" s="34"/>
      <c r="F62" s="63"/>
      <c r="G62" s="78"/>
      <c r="H62" s="78"/>
      <c r="I62" s="78"/>
      <c r="J62" s="78"/>
      <c r="K62" s="78"/>
      <c r="L62" s="104">
        <f>L56+L61</f>
        <v>56.5</v>
      </c>
      <c r="M62" s="78"/>
      <c r="N62" s="34"/>
    </row>
    <row r="63" ht="24" customHeight="1" spans="1:14">
      <c r="A63" s="39" t="s">
        <v>186</v>
      </c>
      <c r="B63" s="39" t="s">
        <v>187</v>
      </c>
      <c r="C63" s="67" t="s">
        <v>188</v>
      </c>
      <c r="D63" s="61" t="s">
        <v>189</v>
      </c>
      <c r="E63" s="61" t="s">
        <v>190</v>
      </c>
      <c r="F63" s="71">
        <v>48</v>
      </c>
      <c r="G63" s="72">
        <v>48</v>
      </c>
      <c r="H63" s="72"/>
      <c r="I63" s="64"/>
      <c r="J63" s="64"/>
      <c r="K63" s="64"/>
      <c r="L63" s="72">
        <v>3</v>
      </c>
      <c r="M63" s="72">
        <v>6</v>
      </c>
      <c r="N63" s="105"/>
    </row>
    <row r="64" ht="24" customHeight="1" spans="1:14">
      <c r="A64" s="39"/>
      <c r="B64" s="39"/>
      <c r="C64" s="67" t="s">
        <v>191</v>
      </c>
      <c r="D64" s="74" t="s">
        <v>192</v>
      </c>
      <c r="E64" s="73" t="s">
        <v>193</v>
      </c>
      <c r="F64" s="71">
        <v>40</v>
      </c>
      <c r="G64" s="72">
        <v>40</v>
      </c>
      <c r="H64" s="72"/>
      <c r="I64" s="77"/>
      <c r="J64" s="69"/>
      <c r="K64" s="69"/>
      <c r="L64" s="72">
        <v>2.5</v>
      </c>
      <c r="M64" s="72">
        <v>4</v>
      </c>
      <c r="N64" s="106"/>
    </row>
    <row r="65" ht="24" customHeight="1" spans="1:14">
      <c r="A65" s="43"/>
      <c r="B65" s="39"/>
      <c r="C65" s="67" t="s">
        <v>194</v>
      </c>
      <c r="D65" s="64" t="s">
        <v>195</v>
      </c>
      <c r="E65" s="61" t="s">
        <v>196</v>
      </c>
      <c r="F65" s="71">
        <v>48</v>
      </c>
      <c r="G65" s="72">
        <v>32</v>
      </c>
      <c r="H65" s="72">
        <v>16</v>
      </c>
      <c r="I65" s="61"/>
      <c r="J65" s="64"/>
      <c r="K65" s="64"/>
      <c r="L65" s="72">
        <v>3</v>
      </c>
      <c r="M65" s="72">
        <v>5</v>
      </c>
      <c r="N65" s="106"/>
    </row>
    <row r="66" ht="28" customHeight="1" spans="1:14">
      <c r="A66" s="43"/>
      <c r="B66" s="39"/>
      <c r="C66" s="67" t="s">
        <v>197</v>
      </c>
      <c r="D66" s="61" t="s">
        <v>198</v>
      </c>
      <c r="E66" s="61" t="s">
        <v>199</v>
      </c>
      <c r="F66" s="71">
        <v>48</v>
      </c>
      <c r="G66" s="72">
        <v>32</v>
      </c>
      <c r="H66" s="72">
        <v>16</v>
      </c>
      <c r="I66" s="64"/>
      <c r="J66" s="64"/>
      <c r="K66" s="64"/>
      <c r="L66" s="72">
        <v>3</v>
      </c>
      <c r="M66" s="72">
        <v>7</v>
      </c>
      <c r="N66" s="121" t="s">
        <v>200</v>
      </c>
    </row>
    <row r="67" ht="34" customHeight="1" spans="1:14">
      <c r="A67" s="43"/>
      <c r="B67" s="39"/>
      <c r="C67" s="67" t="s">
        <v>201</v>
      </c>
      <c r="D67" s="61" t="s">
        <v>202</v>
      </c>
      <c r="E67" s="61" t="s">
        <v>203</v>
      </c>
      <c r="F67" s="71">
        <v>64</v>
      </c>
      <c r="G67" s="72"/>
      <c r="H67" s="72"/>
      <c r="I67" s="64"/>
      <c r="J67" s="64">
        <v>4</v>
      </c>
      <c r="K67" s="64"/>
      <c r="L67" s="72">
        <v>4</v>
      </c>
      <c r="M67" s="72">
        <v>6</v>
      </c>
      <c r="N67" s="121" t="s">
        <v>200</v>
      </c>
    </row>
    <row r="68" ht="24" customHeight="1" spans="1:14">
      <c r="A68" s="43"/>
      <c r="B68" s="39"/>
      <c r="C68" s="34" t="s">
        <v>105</v>
      </c>
      <c r="D68" s="34"/>
      <c r="E68" s="34"/>
      <c r="F68" s="63"/>
      <c r="G68" s="78"/>
      <c r="H68" s="78"/>
      <c r="I68" s="78"/>
      <c r="J68" s="78"/>
      <c r="K68" s="78"/>
      <c r="L68" s="78">
        <f>SUM(L63:L67)</f>
        <v>15.5</v>
      </c>
      <c r="M68" s="78"/>
      <c r="N68" s="64"/>
    </row>
    <row r="69" ht="24" customHeight="1" spans="1:14">
      <c r="A69" s="43"/>
      <c r="B69" s="79" t="s">
        <v>204</v>
      </c>
      <c r="C69" s="67" t="s">
        <v>205</v>
      </c>
      <c r="D69" s="64" t="s">
        <v>206</v>
      </c>
      <c r="E69" s="61" t="s">
        <v>207</v>
      </c>
      <c r="F69" s="71">
        <v>40</v>
      </c>
      <c r="G69" s="72">
        <v>40</v>
      </c>
      <c r="H69" s="72"/>
      <c r="I69" s="64"/>
      <c r="J69" s="72"/>
      <c r="K69" s="64"/>
      <c r="L69" s="72">
        <v>2.5</v>
      </c>
      <c r="M69" s="72">
        <v>5</v>
      </c>
      <c r="N69" s="61"/>
    </row>
    <row r="70" ht="24" customHeight="1" spans="1:14">
      <c r="A70" s="43"/>
      <c r="B70" s="79"/>
      <c r="C70" s="67" t="s">
        <v>208</v>
      </c>
      <c r="D70" s="64" t="s">
        <v>209</v>
      </c>
      <c r="E70" s="61" t="s">
        <v>210</v>
      </c>
      <c r="F70" s="71">
        <v>48</v>
      </c>
      <c r="G70" s="72">
        <v>36</v>
      </c>
      <c r="H70" s="72">
        <v>12</v>
      </c>
      <c r="I70" s="64"/>
      <c r="J70" s="72"/>
      <c r="K70" s="64"/>
      <c r="L70" s="72">
        <v>3</v>
      </c>
      <c r="M70" s="72">
        <v>3</v>
      </c>
      <c r="N70" s="61"/>
    </row>
    <row r="71" ht="24" customHeight="1" spans="1:14">
      <c r="A71" s="43"/>
      <c r="B71" s="79"/>
      <c r="C71" s="67" t="s">
        <v>211</v>
      </c>
      <c r="D71" s="64" t="s">
        <v>212</v>
      </c>
      <c r="E71" s="61" t="s">
        <v>213</v>
      </c>
      <c r="F71" s="71">
        <v>48</v>
      </c>
      <c r="G71" s="72">
        <v>40</v>
      </c>
      <c r="H71" s="72">
        <v>8</v>
      </c>
      <c r="I71" s="64"/>
      <c r="J71" s="72"/>
      <c r="K71" s="64"/>
      <c r="L71" s="72">
        <v>3</v>
      </c>
      <c r="M71" s="72">
        <v>4</v>
      </c>
      <c r="N71" s="61"/>
    </row>
    <row r="72" ht="31" customHeight="1" spans="1:14">
      <c r="A72" s="43"/>
      <c r="B72" s="79"/>
      <c r="C72" s="34" t="s">
        <v>105</v>
      </c>
      <c r="D72" s="34"/>
      <c r="E72" s="34"/>
      <c r="F72" s="63"/>
      <c r="G72" s="78"/>
      <c r="H72" s="78"/>
      <c r="I72" s="78"/>
      <c r="J72" s="78"/>
      <c r="K72" s="78"/>
      <c r="L72" s="62">
        <f>SUM(L69:L71)</f>
        <v>8.5</v>
      </c>
      <c r="M72" s="78"/>
      <c r="N72" s="34"/>
    </row>
    <row r="73" ht="25" customHeight="1" spans="1:14">
      <c r="A73" s="43"/>
      <c r="B73" s="34" t="s">
        <v>112</v>
      </c>
      <c r="C73" s="34"/>
      <c r="D73" s="34"/>
      <c r="E73" s="34"/>
      <c r="F73" s="63"/>
      <c r="G73" s="78"/>
      <c r="H73" s="78"/>
      <c r="I73" s="78"/>
      <c r="J73" s="78"/>
      <c r="K73" s="78"/>
      <c r="L73" s="104">
        <f>L68+L72</f>
        <v>24</v>
      </c>
      <c r="M73" s="78"/>
      <c r="N73" s="34"/>
    </row>
    <row r="74" ht="20" customHeight="1" spans="1:14">
      <c r="A74" s="43" t="s">
        <v>214</v>
      </c>
      <c r="B74" s="39" t="s">
        <v>215</v>
      </c>
      <c r="C74" s="67" t="s">
        <v>216</v>
      </c>
      <c r="D74" s="107" t="s">
        <v>217</v>
      </c>
      <c r="E74" s="107" t="s">
        <v>218</v>
      </c>
      <c r="F74" s="108" t="s">
        <v>219</v>
      </c>
      <c r="G74" s="107" t="s">
        <v>59</v>
      </c>
      <c r="H74" s="107" t="s">
        <v>59</v>
      </c>
      <c r="I74" s="107" t="s">
        <v>59</v>
      </c>
      <c r="J74" s="107">
        <v>3</v>
      </c>
      <c r="K74" s="107"/>
      <c r="L74" s="109">
        <v>2</v>
      </c>
      <c r="M74" s="107" t="s">
        <v>83</v>
      </c>
      <c r="N74" s="61"/>
    </row>
    <row r="75" ht="20" customHeight="1" spans="1:14">
      <c r="A75" s="43"/>
      <c r="B75" s="43"/>
      <c r="C75" s="67" t="s">
        <v>220</v>
      </c>
      <c r="D75" s="107" t="s">
        <v>221</v>
      </c>
      <c r="E75" s="107" t="s">
        <v>222</v>
      </c>
      <c r="F75" s="108" t="s">
        <v>118</v>
      </c>
      <c r="G75" s="107"/>
      <c r="H75" s="107"/>
      <c r="I75" s="107"/>
      <c r="J75" s="107">
        <v>1</v>
      </c>
      <c r="K75" s="107"/>
      <c r="L75" s="109">
        <v>1</v>
      </c>
      <c r="M75" s="107" t="s">
        <v>182</v>
      </c>
      <c r="N75" s="61"/>
    </row>
    <row r="76" ht="24" customHeight="1" spans="1:14">
      <c r="A76" s="43"/>
      <c r="B76" s="43"/>
      <c r="C76" s="67" t="s">
        <v>223</v>
      </c>
      <c r="D76" s="64" t="s">
        <v>224</v>
      </c>
      <c r="E76" s="73" t="s">
        <v>225</v>
      </c>
      <c r="F76" s="71">
        <v>32</v>
      </c>
      <c r="G76" s="72"/>
      <c r="H76" s="72">
        <v>32</v>
      </c>
      <c r="I76" s="77"/>
      <c r="J76" s="69"/>
      <c r="K76" s="69"/>
      <c r="L76" s="72">
        <v>1</v>
      </c>
      <c r="M76" s="72">
        <v>2</v>
      </c>
      <c r="N76" s="61"/>
    </row>
    <row r="77" ht="27" customHeight="1" spans="1:14">
      <c r="A77" s="43"/>
      <c r="B77" s="43"/>
      <c r="C77" s="67" t="s">
        <v>226</v>
      </c>
      <c r="D77" s="64" t="s">
        <v>227</v>
      </c>
      <c r="E77" s="73" t="s">
        <v>228</v>
      </c>
      <c r="F77" s="71">
        <v>32</v>
      </c>
      <c r="G77" s="72"/>
      <c r="H77" s="72">
        <v>32</v>
      </c>
      <c r="I77" s="77"/>
      <c r="J77" s="69"/>
      <c r="K77" s="69"/>
      <c r="L77" s="72">
        <v>1</v>
      </c>
      <c r="M77" s="72">
        <v>3</v>
      </c>
      <c r="N77" s="61"/>
    </row>
    <row r="78" ht="26" customHeight="1" spans="1:14">
      <c r="A78" s="43"/>
      <c r="B78" s="43"/>
      <c r="C78" s="67">
        <v>192101379</v>
      </c>
      <c r="D78" s="64" t="s">
        <v>229</v>
      </c>
      <c r="E78" s="73" t="s">
        <v>230</v>
      </c>
      <c r="F78" s="71">
        <v>32</v>
      </c>
      <c r="G78" s="72"/>
      <c r="H78" s="72">
        <v>32</v>
      </c>
      <c r="I78" s="77"/>
      <c r="J78" s="69"/>
      <c r="K78" s="69"/>
      <c r="L78" s="72">
        <v>1</v>
      </c>
      <c r="M78" s="72">
        <v>4</v>
      </c>
      <c r="N78" s="61"/>
    </row>
    <row r="79" ht="20" customHeight="1" spans="1:14">
      <c r="A79" s="43"/>
      <c r="B79" s="43"/>
      <c r="C79" s="67">
        <v>192101389</v>
      </c>
      <c r="D79" s="64" t="s">
        <v>231</v>
      </c>
      <c r="E79" s="73" t="s">
        <v>232</v>
      </c>
      <c r="F79" s="71">
        <v>32</v>
      </c>
      <c r="G79" s="72"/>
      <c r="H79" s="72">
        <v>32</v>
      </c>
      <c r="I79" s="77"/>
      <c r="J79" s="69"/>
      <c r="K79" s="69"/>
      <c r="L79" s="72">
        <v>1</v>
      </c>
      <c r="M79" s="72">
        <v>5</v>
      </c>
      <c r="N79" s="61"/>
    </row>
    <row r="80" ht="30" customHeight="1" spans="1:14">
      <c r="A80" s="43"/>
      <c r="B80" s="43"/>
      <c r="C80" s="67" t="s">
        <v>233</v>
      </c>
      <c r="D80" s="64" t="s">
        <v>234</v>
      </c>
      <c r="E80" s="73" t="s">
        <v>235</v>
      </c>
      <c r="F80" s="71">
        <v>32</v>
      </c>
      <c r="G80" s="72"/>
      <c r="H80" s="72">
        <v>32</v>
      </c>
      <c r="I80" s="77"/>
      <c r="J80" s="69"/>
      <c r="K80" s="69"/>
      <c r="L80" s="72">
        <v>1</v>
      </c>
      <c r="M80" s="72">
        <v>6</v>
      </c>
      <c r="N80" s="61"/>
    </row>
    <row r="81" ht="31" customHeight="1" spans="1:14">
      <c r="A81" s="43"/>
      <c r="B81" s="43"/>
      <c r="C81" s="67" t="s">
        <v>236</v>
      </c>
      <c r="D81" s="64" t="s">
        <v>237</v>
      </c>
      <c r="E81" s="73" t="s">
        <v>238</v>
      </c>
      <c r="F81" s="71">
        <v>32</v>
      </c>
      <c r="G81" s="72"/>
      <c r="H81" s="72">
        <v>32</v>
      </c>
      <c r="I81" s="77"/>
      <c r="J81" s="69"/>
      <c r="K81" s="69"/>
      <c r="L81" s="72">
        <v>1</v>
      </c>
      <c r="M81" s="72">
        <v>4</v>
      </c>
      <c r="N81" s="61" t="s">
        <v>239</v>
      </c>
    </row>
    <row r="82" ht="32" customHeight="1" spans="1:14">
      <c r="A82" s="43"/>
      <c r="B82" s="43"/>
      <c r="C82" s="67" t="s">
        <v>240</v>
      </c>
      <c r="D82" s="61" t="s">
        <v>241</v>
      </c>
      <c r="E82" s="61" t="s">
        <v>242</v>
      </c>
      <c r="F82" s="71">
        <v>16</v>
      </c>
      <c r="G82" s="72"/>
      <c r="H82" s="72"/>
      <c r="I82" s="64"/>
      <c r="J82" s="72">
        <v>1</v>
      </c>
      <c r="K82" s="64"/>
      <c r="L82" s="72">
        <v>1</v>
      </c>
      <c r="M82" s="72">
        <v>2</v>
      </c>
      <c r="N82" s="61"/>
    </row>
    <row r="83" ht="34" customHeight="1" spans="1:14">
      <c r="A83" s="43"/>
      <c r="B83" s="43"/>
      <c r="C83" s="67" t="s">
        <v>243</v>
      </c>
      <c r="D83" s="61" t="s">
        <v>244</v>
      </c>
      <c r="E83" s="61" t="s">
        <v>245</v>
      </c>
      <c r="F83" s="71">
        <v>32</v>
      </c>
      <c r="G83" s="72"/>
      <c r="H83" s="72"/>
      <c r="I83" s="64"/>
      <c r="J83" s="72">
        <v>2</v>
      </c>
      <c r="K83" s="64"/>
      <c r="L83" s="72">
        <v>2</v>
      </c>
      <c r="M83" s="72">
        <v>8</v>
      </c>
      <c r="N83" s="61"/>
    </row>
    <row r="84" ht="41" customHeight="1" spans="1:14">
      <c r="A84" s="43"/>
      <c r="B84" s="43"/>
      <c r="C84" s="67" t="s">
        <v>246</v>
      </c>
      <c r="D84" s="61" t="s">
        <v>247</v>
      </c>
      <c r="E84" s="61" t="s">
        <v>248</v>
      </c>
      <c r="F84" s="71">
        <v>16</v>
      </c>
      <c r="G84" s="72"/>
      <c r="H84" s="72"/>
      <c r="I84" s="64"/>
      <c r="J84" s="72">
        <v>1</v>
      </c>
      <c r="K84" s="64"/>
      <c r="L84" s="72">
        <v>1</v>
      </c>
      <c r="M84" s="72">
        <v>8</v>
      </c>
      <c r="N84" s="61"/>
    </row>
    <row r="85" ht="36" customHeight="1" spans="1:14">
      <c r="A85" s="43"/>
      <c r="B85" s="43"/>
      <c r="C85" s="67" t="s">
        <v>249</v>
      </c>
      <c r="D85" s="61" t="s">
        <v>250</v>
      </c>
      <c r="E85" s="61" t="s">
        <v>251</v>
      </c>
      <c r="F85" s="71">
        <v>224</v>
      </c>
      <c r="G85" s="72"/>
      <c r="H85" s="72"/>
      <c r="I85" s="64"/>
      <c r="J85" s="72">
        <v>14</v>
      </c>
      <c r="K85" s="64"/>
      <c r="L85" s="72">
        <v>14</v>
      </c>
      <c r="M85" s="72">
        <v>8</v>
      </c>
      <c r="N85" s="61"/>
    </row>
    <row r="86" ht="24" customHeight="1" spans="1:14">
      <c r="A86" s="43"/>
      <c r="B86" s="43"/>
      <c r="C86" s="125" t="s">
        <v>252</v>
      </c>
      <c r="D86" s="109" t="s">
        <v>253</v>
      </c>
      <c r="E86" s="107" t="s">
        <v>254</v>
      </c>
      <c r="F86" s="57">
        <v>24</v>
      </c>
      <c r="G86" s="58"/>
      <c r="H86" s="58"/>
      <c r="I86" s="58"/>
      <c r="J86" s="58"/>
      <c r="K86" s="58">
        <v>24</v>
      </c>
      <c r="L86" s="58">
        <v>0</v>
      </c>
      <c r="M86" s="58">
        <v>7</v>
      </c>
      <c r="N86" s="61"/>
    </row>
    <row r="87" ht="24" customHeight="1" spans="1:14">
      <c r="A87" s="43"/>
      <c r="B87" s="43"/>
      <c r="C87" s="34" t="s">
        <v>105</v>
      </c>
      <c r="D87" s="34"/>
      <c r="E87" s="34"/>
      <c r="F87" s="63"/>
      <c r="G87" s="78"/>
      <c r="H87" s="78"/>
      <c r="I87" s="78"/>
      <c r="J87" s="78"/>
      <c r="K87" s="78"/>
      <c r="L87" s="62">
        <f>SUM(L74:L86)</f>
        <v>27</v>
      </c>
      <c r="M87" s="97"/>
      <c r="N87" s="34"/>
    </row>
    <row r="88" ht="43" customHeight="1" spans="1:14">
      <c r="A88" s="43"/>
      <c r="B88" s="39" t="s">
        <v>255</v>
      </c>
      <c r="C88" s="67" t="s">
        <v>256</v>
      </c>
      <c r="D88" s="61" t="s">
        <v>257</v>
      </c>
      <c r="E88" s="73" t="s">
        <v>258</v>
      </c>
      <c r="F88" s="68" t="s">
        <v>174</v>
      </c>
      <c r="G88" s="69"/>
      <c r="H88" s="69" t="s">
        <v>174</v>
      </c>
      <c r="I88" s="69"/>
      <c r="J88" s="69"/>
      <c r="K88" s="69"/>
      <c r="L88" s="72">
        <v>1</v>
      </c>
      <c r="M88" s="81" t="s">
        <v>259</v>
      </c>
      <c r="N88" s="122" t="s">
        <v>260</v>
      </c>
    </row>
    <row r="89" ht="23" customHeight="1" spans="1:14">
      <c r="A89" s="43"/>
      <c r="B89" s="43"/>
      <c r="C89" s="67" t="s">
        <v>261</v>
      </c>
      <c r="D89" s="64" t="s">
        <v>262</v>
      </c>
      <c r="E89" s="61" t="s">
        <v>263</v>
      </c>
      <c r="F89" s="71">
        <v>32</v>
      </c>
      <c r="G89" s="72"/>
      <c r="H89" s="72">
        <v>32</v>
      </c>
      <c r="I89" s="64"/>
      <c r="J89" s="72"/>
      <c r="K89" s="64"/>
      <c r="L89" s="72">
        <v>1</v>
      </c>
      <c r="M89" s="72">
        <v>5</v>
      </c>
      <c r="N89" s="123"/>
    </row>
    <row r="90" ht="24" customHeight="1" spans="1:14">
      <c r="A90" s="43"/>
      <c r="B90" s="43"/>
      <c r="C90" s="67" t="s">
        <v>264</v>
      </c>
      <c r="D90" s="73" t="s">
        <v>265</v>
      </c>
      <c r="E90" s="73" t="s">
        <v>266</v>
      </c>
      <c r="F90" s="68" t="s">
        <v>174</v>
      </c>
      <c r="G90" s="69"/>
      <c r="H90" s="69"/>
      <c r="I90" s="69"/>
      <c r="J90" s="69" t="s">
        <v>67</v>
      </c>
      <c r="K90" s="69"/>
      <c r="L90" s="102">
        <v>2</v>
      </c>
      <c r="M90" s="64">
        <v>5</v>
      </c>
      <c r="N90" s="123"/>
    </row>
    <row r="91" ht="24" customHeight="1" spans="1:14">
      <c r="A91" s="43"/>
      <c r="B91" s="43"/>
      <c r="C91" s="34" t="s">
        <v>105</v>
      </c>
      <c r="D91" s="34"/>
      <c r="E91" s="34"/>
      <c r="F91" s="63"/>
      <c r="G91" s="78"/>
      <c r="H91" s="78"/>
      <c r="I91" s="78"/>
      <c r="J91" s="78"/>
      <c r="K91" s="78"/>
      <c r="L91" s="58">
        <v>1</v>
      </c>
      <c r="M91" s="97"/>
      <c r="N91" s="124"/>
    </row>
    <row r="92" ht="25" customHeight="1" spans="1:14">
      <c r="A92" s="43"/>
      <c r="B92" s="34" t="s">
        <v>112</v>
      </c>
      <c r="C92" s="34"/>
      <c r="D92" s="34"/>
      <c r="E92" s="34"/>
      <c r="F92" s="63"/>
      <c r="G92" s="78"/>
      <c r="H92" s="78"/>
      <c r="I92" s="78"/>
      <c r="J92" s="78"/>
      <c r="K92" s="78"/>
      <c r="L92" s="104">
        <f>SUM(L87+L91)</f>
        <v>28</v>
      </c>
      <c r="M92" s="97"/>
      <c r="N92" s="34"/>
    </row>
    <row r="93" ht="30" customHeight="1" spans="1:14">
      <c r="A93" s="66" t="s">
        <v>267</v>
      </c>
      <c r="B93" s="110" t="s">
        <v>268</v>
      </c>
      <c r="C93" s="67" t="s">
        <v>269</v>
      </c>
      <c r="D93" s="111" t="s">
        <v>270</v>
      </c>
      <c r="E93" s="61" t="s">
        <v>271</v>
      </c>
      <c r="F93" s="71">
        <v>48</v>
      </c>
      <c r="G93" s="72">
        <v>32</v>
      </c>
      <c r="H93" s="72">
        <v>16</v>
      </c>
      <c r="I93" s="64"/>
      <c r="J93" s="64"/>
      <c r="K93" s="64"/>
      <c r="L93" s="72">
        <v>3</v>
      </c>
      <c r="M93" s="72">
        <v>5</v>
      </c>
      <c r="N93" s="122" t="s">
        <v>272</v>
      </c>
    </row>
    <row r="94" ht="22" customHeight="1" spans="1:14">
      <c r="A94" s="66"/>
      <c r="B94" s="110"/>
      <c r="C94" s="67" t="s">
        <v>273</v>
      </c>
      <c r="D94" s="64" t="s">
        <v>274</v>
      </c>
      <c r="E94" s="61" t="s">
        <v>275</v>
      </c>
      <c r="F94" s="71">
        <v>40</v>
      </c>
      <c r="G94" s="72">
        <v>40</v>
      </c>
      <c r="H94" s="72"/>
      <c r="I94" s="64"/>
      <c r="J94" s="64"/>
      <c r="K94" s="64"/>
      <c r="L94" s="72">
        <v>2.5</v>
      </c>
      <c r="M94" s="72">
        <v>6</v>
      </c>
      <c r="N94" s="123"/>
    </row>
    <row r="95" ht="24" customHeight="1" spans="1:14">
      <c r="A95" s="66"/>
      <c r="B95" s="110"/>
      <c r="C95" s="67" t="s">
        <v>276</v>
      </c>
      <c r="D95" s="64" t="s">
        <v>277</v>
      </c>
      <c r="E95" s="61" t="s">
        <v>278</v>
      </c>
      <c r="F95" s="71">
        <v>32</v>
      </c>
      <c r="G95" s="72">
        <v>32</v>
      </c>
      <c r="H95" s="72"/>
      <c r="I95" s="64"/>
      <c r="J95" s="64"/>
      <c r="K95" s="64"/>
      <c r="L95" s="72">
        <v>2</v>
      </c>
      <c r="M95" s="72">
        <v>6</v>
      </c>
      <c r="N95" s="123"/>
    </row>
    <row r="96" ht="24" customHeight="1" spans="1:14">
      <c r="A96" s="66"/>
      <c r="B96" s="110"/>
      <c r="C96" s="67" t="s">
        <v>279</v>
      </c>
      <c r="D96" s="111" t="s">
        <v>280</v>
      </c>
      <c r="E96" s="61" t="s">
        <v>281</v>
      </c>
      <c r="F96" s="71">
        <v>32</v>
      </c>
      <c r="G96" s="72">
        <v>32</v>
      </c>
      <c r="H96" s="72"/>
      <c r="I96" s="64"/>
      <c r="J96" s="64"/>
      <c r="K96" s="64"/>
      <c r="L96" s="72">
        <v>2</v>
      </c>
      <c r="M96" s="81" t="s">
        <v>259</v>
      </c>
      <c r="N96" s="123"/>
    </row>
    <row r="97" ht="30" customHeight="1" spans="1:14">
      <c r="A97" s="66"/>
      <c r="B97" s="110"/>
      <c r="C97" s="67" t="s">
        <v>282</v>
      </c>
      <c r="D97" s="111" t="s">
        <v>283</v>
      </c>
      <c r="E97" s="61" t="s">
        <v>284</v>
      </c>
      <c r="F97" s="71">
        <v>48</v>
      </c>
      <c r="G97" s="72">
        <v>48</v>
      </c>
      <c r="H97" s="72"/>
      <c r="I97" s="64"/>
      <c r="J97" s="64"/>
      <c r="K97" s="64"/>
      <c r="L97" s="72">
        <v>3</v>
      </c>
      <c r="M97" s="81" t="s">
        <v>285</v>
      </c>
      <c r="N97" s="123"/>
    </row>
    <row r="98" ht="25" customHeight="1" spans="1:14">
      <c r="A98" s="66"/>
      <c r="B98" s="110"/>
      <c r="C98" s="67" t="s">
        <v>286</v>
      </c>
      <c r="D98" s="64" t="s">
        <v>287</v>
      </c>
      <c r="E98" s="61" t="s">
        <v>288</v>
      </c>
      <c r="F98" s="71">
        <v>32</v>
      </c>
      <c r="G98" s="72">
        <v>24</v>
      </c>
      <c r="H98" s="72">
        <v>8</v>
      </c>
      <c r="I98" s="64"/>
      <c r="J98" s="64"/>
      <c r="K98" s="64"/>
      <c r="L98" s="72">
        <v>2</v>
      </c>
      <c r="M98" s="72">
        <v>6</v>
      </c>
      <c r="N98" s="123"/>
    </row>
    <row r="99" ht="26" customHeight="1" spans="1:14">
      <c r="A99" s="66"/>
      <c r="B99" s="110"/>
      <c r="C99" s="67" t="s">
        <v>289</v>
      </c>
      <c r="D99" s="111" t="s">
        <v>290</v>
      </c>
      <c r="E99" s="61" t="s">
        <v>291</v>
      </c>
      <c r="F99" s="71">
        <v>48</v>
      </c>
      <c r="G99" s="72">
        <v>32</v>
      </c>
      <c r="H99" s="72">
        <v>16</v>
      </c>
      <c r="I99" s="64"/>
      <c r="J99" s="64"/>
      <c r="K99" s="64"/>
      <c r="L99" s="72">
        <v>3</v>
      </c>
      <c r="M99" s="81" t="s">
        <v>182</v>
      </c>
      <c r="N99" s="123"/>
    </row>
    <row r="100" ht="27" customHeight="1" spans="1:14">
      <c r="A100" s="66"/>
      <c r="B100" s="110"/>
      <c r="C100" s="67" t="s">
        <v>292</v>
      </c>
      <c r="D100" s="112" t="s">
        <v>293</v>
      </c>
      <c r="E100" s="61" t="s">
        <v>294</v>
      </c>
      <c r="F100" s="71">
        <v>32</v>
      </c>
      <c r="G100" s="82">
        <v>24</v>
      </c>
      <c r="H100" s="82">
        <v>8</v>
      </c>
      <c r="I100" s="64"/>
      <c r="J100" s="64"/>
      <c r="K100" s="64"/>
      <c r="L100" s="72">
        <v>2</v>
      </c>
      <c r="M100" s="72">
        <v>6</v>
      </c>
      <c r="N100" s="123"/>
    </row>
    <row r="101" ht="33" customHeight="1" spans="1:14">
      <c r="A101" s="66"/>
      <c r="B101" s="110"/>
      <c r="C101" s="67" t="s">
        <v>295</v>
      </c>
      <c r="D101" s="111" t="s">
        <v>296</v>
      </c>
      <c r="E101" s="61" t="s">
        <v>297</v>
      </c>
      <c r="F101" s="71">
        <v>48</v>
      </c>
      <c r="G101" s="72">
        <v>32</v>
      </c>
      <c r="H101" s="72">
        <v>16</v>
      </c>
      <c r="I101" s="64"/>
      <c r="J101" s="64"/>
      <c r="K101" s="64"/>
      <c r="L101" s="72">
        <v>3</v>
      </c>
      <c r="M101" s="72">
        <v>6</v>
      </c>
      <c r="N101" s="123"/>
    </row>
    <row r="102" ht="35" customHeight="1" spans="1:14">
      <c r="A102" s="66"/>
      <c r="B102" s="110"/>
      <c r="C102" s="67" t="s">
        <v>298</v>
      </c>
      <c r="D102" s="112" t="s">
        <v>299</v>
      </c>
      <c r="E102" s="61" t="s">
        <v>300</v>
      </c>
      <c r="F102" s="71">
        <v>48</v>
      </c>
      <c r="G102" s="72">
        <v>32</v>
      </c>
      <c r="H102" s="72">
        <v>16</v>
      </c>
      <c r="I102" s="64"/>
      <c r="J102" s="64"/>
      <c r="K102" s="64"/>
      <c r="L102" s="72">
        <v>3</v>
      </c>
      <c r="M102" s="72">
        <v>7</v>
      </c>
      <c r="N102" s="123"/>
    </row>
    <row r="103" ht="23" customHeight="1" spans="1:14">
      <c r="A103" s="66"/>
      <c r="B103" s="110"/>
      <c r="C103" s="34" t="s">
        <v>105</v>
      </c>
      <c r="D103" s="34"/>
      <c r="E103" s="34"/>
      <c r="F103" s="63"/>
      <c r="G103" s="78"/>
      <c r="H103" s="78"/>
      <c r="I103" s="78"/>
      <c r="J103" s="78"/>
      <c r="K103" s="78"/>
      <c r="L103" s="58">
        <v>8</v>
      </c>
      <c r="M103" s="97"/>
      <c r="N103" s="124"/>
    </row>
    <row r="104" ht="34" customHeight="1" spans="1:14">
      <c r="A104" s="66"/>
      <c r="B104" s="113" t="s">
        <v>301</v>
      </c>
      <c r="C104" s="67" t="s">
        <v>302</v>
      </c>
      <c r="D104" s="61" t="s">
        <v>303</v>
      </c>
      <c r="E104" s="64" t="s">
        <v>304</v>
      </c>
      <c r="F104" s="68">
        <v>48</v>
      </c>
      <c r="G104" s="69">
        <v>40</v>
      </c>
      <c r="H104" s="114"/>
      <c r="I104" s="69">
        <v>8</v>
      </c>
      <c r="J104" s="114"/>
      <c r="K104" s="114"/>
      <c r="L104" s="69">
        <v>3</v>
      </c>
      <c r="M104" s="69">
        <v>6</v>
      </c>
      <c r="N104" s="61" t="s">
        <v>305</v>
      </c>
    </row>
    <row r="105" ht="27" customHeight="1" spans="1:14">
      <c r="A105" s="66"/>
      <c r="B105" s="113"/>
      <c r="C105" s="67" t="s">
        <v>306</v>
      </c>
      <c r="D105" s="34" t="s">
        <v>307</v>
      </c>
      <c r="E105" s="34" t="s">
        <v>308</v>
      </c>
      <c r="F105" s="63">
        <v>32</v>
      </c>
      <c r="G105" s="78">
        <v>32</v>
      </c>
      <c r="H105" s="78"/>
      <c r="I105" s="78"/>
      <c r="J105" s="78"/>
      <c r="K105" s="78"/>
      <c r="L105" s="58">
        <v>2</v>
      </c>
      <c r="M105" s="97" t="s">
        <v>285</v>
      </c>
      <c r="N105" s="61"/>
    </row>
    <row r="106" ht="22.5" customHeight="1" spans="1:14">
      <c r="A106" s="66"/>
      <c r="B106" s="115"/>
      <c r="C106" s="34" t="s">
        <v>105</v>
      </c>
      <c r="D106" s="34"/>
      <c r="E106" s="34"/>
      <c r="F106" s="63"/>
      <c r="G106" s="78"/>
      <c r="H106" s="78"/>
      <c r="I106" s="78"/>
      <c r="J106" s="78"/>
      <c r="K106" s="78"/>
      <c r="L106" s="58">
        <v>2</v>
      </c>
      <c r="M106" s="97"/>
      <c r="N106" s="61"/>
    </row>
    <row r="107" ht="24" customHeight="1" spans="1:14">
      <c r="A107" s="66"/>
      <c r="B107" s="34" t="s">
        <v>112</v>
      </c>
      <c r="C107" s="34"/>
      <c r="D107" s="34"/>
      <c r="E107" s="34"/>
      <c r="F107" s="63"/>
      <c r="G107" s="78"/>
      <c r="H107" s="78"/>
      <c r="I107" s="78"/>
      <c r="J107" s="78"/>
      <c r="K107" s="78"/>
      <c r="L107" s="104">
        <f>SUM(L103+L106)</f>
        <v>10</v>
      </c>
      <c r="M107" s="97"/>
      <c r="N107" s="34"/>
    </row>
    <row r="108" ht="24" customHeight="1" spans="1:14">
      <c r="A108" s="34" t="s">
        <v>309</v>
      </c>
      <c r="B108" s="34"/>
      <c r="C108" s="34"/>
      <c r="D108" s="34"/>
      <c r="E108" s="34"/>
      <c r="F108" s="116" t="s">
        <v>310</v>
      </c>
      <c r="G108" s="117"/>
      <c r="H108" s="117"/>
      <c r="I108" s="117"/>
      <c r="J108" s="117"/>
      <c r="K108" s="117"/>
      <c r="L108" s="117"/>
      <c r="M108" s="117"/>
      <c r="N108" s="117"/>
    </row>
    <row r="109" ht="48" customHeight="1" spans="1:14">
      <c r="A109" s="118" t="s">
        <v>311</v>
      </c>
      <c r="B109" s="119"/>
      <c r="C109" s="119"/>
      <c r="D109" s="119"/>
      <c r="E109" s="119"/>
      <c r="F109" s="119"/>
      <c r="G109" s="119"/>
      <c r="H109" s="119"/>
      <c r="I109" s="119"/>
      <c r="J109" s="119"/>
      <c r="K109" s="119"/>
      <c r="L109" s="119"/>
      <c r="M109" s="119"/>
      <c r="N109" s="119"/>
    </row>
    <row r="110" spans="1:3">
      <c r="A110" s="21"/>
      <c r="B110" s="120"/>
      <c r="C110" s="24"/>
    </row>
    <row r="111" spans="1:3">
      <c r="A111" s="21"/>
      <c r="B111" s="120"/>
      <c r="C111" s="24"/>
    </row>
    <row r="112" spans="1:3">
      <c r="A112" s="21"/>
      <c r="B112" s="120"/>
      <c r="C112" s="24"/>
    </row>
    <row r="113" spans="1:3">
      <c r="A113" s="21"/>
      <c r="B113" s="120"/>
      <c r="C113" s="24"/>
    </row>
    <row r="114" spans="1:2">
      <c r="A114" s="21"/>
      <c r="B114" s="120"/>
    </row>
    <row r="115" spans="1:1">
      <c r="A115" s="21"/>
    </row>
    <row r="116" spans="1:1">
      <c r="A116" s="21"/>
    </row>
    <row r="117" spans="1:1">
      <c r="A117" s="21"/>
    </row>
  </sheetData>
  <sheetProtection selectLockedCells="1" formatCells="0" formatColumns="0" formatRows="0" insertRows="0" deleteRows="0"/>
  <protectedRanges>
    <protectedRange sqref="M5:N9 M11:N33" name="区域1"/>
    <protectedRange sqref="M93 M10 M74" name="区域1_1"/>
  </protectedRanges>
  <mergeCells count="58">
    <mergeCell ref="A1:N1"/>
    <mergeCell ref="G2:J2"/>
    <mergeCell ref="H3:J3"/>
    <mergeCell ref="C33:E33"/>
    <mergeCell ref="C34:D34"/>
    <mergeCell ref="M34:N34"/>
    <mergeCell ref="C35:D35"/>
    <mergeCell ref="M35:N35"/>
    <mergeCell ref="C36:E36"/>
    <mergeCell ref="B37:E37"/>
    <mergeCell ref="C56:E56"/>
    <mergeCell ref="C61:E61"/>
    <mergeCell ref="B62:E62"/>
    <mergeCell ref="C68:E68"/>
    <mergeCell ref="C72:E72"/>
    <mergeCell ref="B73:E73"/>
    <mergeCell ref="C87:E87"/>
    <mergeCell ref="C91:E91"/>
    <mergeCell ref="B92:E92"/>
    <mergeCell ref="C103:E103"/>
    <mergeCell ref="C106:E106"/>
    <mergeCell ref="B107:E107"/>
    <mergeCell ref="A108:E108"/>
    <mergeCell ref="F108:N108"/>
    <mergeCell ref="A109:N109"/>
    <mergeCell ref="A2:A4"/>
    <mergeCell ref="A5:A37"/>
    <mergeCell ref="A38:A62"/>
    <mergeCell ref="A63:A73"/>
    <mergeCell ref="A74:A92"/>
    <mergeCell ref="A93:A107"/>
    <mergeCell ref="B2:B4"/>
    <mergeCell ref="B5:B33"/>
    <mergeCell ref="B34:B36"/>
    <mergeCell ref="B38:B56"/>
    <mergeCell ref="B57:B61"/>
    <mergeCell ref="B63:B68"/>
    <mergeCell ref="B69:B72"/>
    <mergeCell ref="B74:B87"/>
    <mergeCell ref="B88:B91"/>
    <mergeCell ref="B93:B103"/>
    <mergeCell ref="B104:B106"/>
    <mergeCell ref="C2:C4"/>
    <mergeCell ref="D2:D4"/>
    <mergeCell ref="E2:E4"/>
    <mergeCell ref="F2:F4"/>
    <mergeCell ref="G3:G4"/>
    <mergeCell ref="K2:K4"/>
    <mergeCell ref="L2:L4"/>
    <mergeCell ref="M2:M4"/>
    <mergeCell ref="N2:N4"/>
    <mergeCell ref="N5:N9"/>
    <mergeCell ref="N19:N22"/>
    <mergeCell ref="N29:N32"/>
    <mergeCell ref="N57:N61"/>
    <mergeCell ref="N88:N91"/>
    <mergeCell ref="N93:N103"/>
    <mergeCell ref="N104:N106"/>
  </mergeCells>
  <printOptions horizontalCentered="1"/>
  <pageMargins left="0.590277777777778" right="0.590277777777778" top="0.984027777777778" bottom="0.786805555555556" header="0.314583333333333" footer="0.314583333333333"/>
  <pageSetup paperSize="9" scale="9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F20"/>
  <sheetViews>
    <sheetView view="pageBreakPreview" zoomScaleNormal="115" topLeftCell="A9" workbookViewId="0">
      <selection activeCell="D17" sqref="D17"/>
    </sheetView>
  </sheetViews>
  <sheetFormatPr defaultColWidth="9" defaultRowHeight="15" outlineLevelCol="5"/>
  <cols>
    <col min="1" max="1" width="13.875" style="2" customWidth="1"/>
    <col min="2" max="2" width="19.4583333333333" style="2" customWidth="1"/>
    <col min="3" max="3" width="16.875" style="2" customWidth="1"/>
    <col min="4" max="4" width="14.0166666666667" style="2" customWidth="1"/>
    <col min="5" max="5" width="11.8833333333333" style="2" customWidth="1"/>
    <col min="6" max="6" width="13.0416666666667" style="2" customWidth="1"/>
    <col min="7" max="16384" width="9" style="2"/>
  </cols>
  <sheetData>
    <row r="1" ht="50.1" customHeight="1" spans="1:6">
      <c r="A1" s="3" t="s">
        <v>312</v>
      </c>
      <c r="B1" s="3"/>
      <c r="C1" s="3"/>
      <c r="D1" s="3"/>
      <c r="E1" s="3"/>
      <c r="F1" s="3"/>
    </row>
    <row r="2" s="1" customFormat="1" ht="50.1" customHeight="1" spans="1:6">
      <c r="A2" s="4" t="s">
        <v>313</v>
      </c>
      <c r="B2" s="4" t="s">
        <v>314</v>
      </c>
      <c r="C2" s="4" t="s">
        <v>315</v>
      </c>
      <c r="D2" s="4" t="s">
        <v>316</v>
      </c>
      <c r="E2" s="5" t="s">
        <v>317</v>
      </c>
      <c r="F2" s="5" t="s">
        <v>318</v>
      </c>
    </row>
    <row r="3" s="1" customFormat="1" ht="25.2" customHeight="1" spans="1:6">
      <c r="A3" s="6" t="s">
        <v>319</v>
      </c>
      <c r="B3" s="7" t="s">
        <v>320</v>
      </c>
      <c r="C3" s="8">
        <v>37.5</v>
      </c>
      <c r="D3" s="9">
        <f>C3/C13</f>
        <v>0.234375</v>
      </c>
      <c r="E3" s="8">
        <v>2</v>
      </c>
      <c r="F3" s="10">
        <f t="shared" ref="F3:F11" si="0">E3/C3</f>
        <v>0.0533333333333333</v>
      </c>
    </row>
    <row r="4" s="1" customFormat="1" ht="25.2" customHeight="1" spans="1:6">
      <c r="A4" s="11"/>
      <c r="B4" s="7" t="s">
        <v>321</v>
      </c>
      <c r="C4" s="8">
        <v>4</v>
      </c>
      <c r="D4" s="9">
        <f>C4/C13</f>
        <v>0.025</v>
      </c>
      <c r="E4" s="8">
        <v>0</v>
      </c>
      <c r="F4" s="10">
        <f t="shared" si="0"/>
        <v>0</v>
      </c>
    </row>
    <row r="5" s="1" customFormat="1" ht="25.2" customHeight="1" spans="1:6">
      <c r="A5" s="7" t="s">
        <v>322</v>
      </c>
      <c r="B5" s="7" t="s">
        <v>323</v>
      </c>
      <c r="C5" s="7">
        <v>52.5</v>
      </c>
      <c r="D5" s="9">
        <f>C5/C13</f>
        <v>0.328125</v>
      </c>
      <c r="E5" s="8">
        <v>2</v>
      </c>
      <c r="F5" s="10">
        <f t="shared" si="0"/>
        <v>0.0380952380952381</v>
      </c>
    </row>
    <row r="6" s="1" customFormat="1" ht="25.2" customHeight="1" spans="1:6">
      <c r="A6" s="7"/>
      <c r="B6" s="7" t="s">
        <v>324</v>
      </c>
      <c r="C6" s="7">
        <v>4</v>
      </c>
      <c r="D6" s="9">
        <f>C6/C13</f>
        <v>0.025</v>
      </c>
      <c r="E6" s="8">
        <v>1</v>
      </c>
      <c r="F6" s="10">
        <f t="shared" si="0"/>
        <v>0.25</v>
      </c>
    </row>
    <row r="7" s="1" customFormat="1" ht="25.2" customHeight="1" spans="1:6">
      <c r="A7" s="6" t="s">
        <v>325</v>
      </c>
      <c r="B7" s="7" t="s">
        <v>326</v>
      </c>
      <c r="C7" s="7">
        <v>15.5</v>
      </c>
      <c r="D7" s="9">
        <f>C7/C13</f>
        <v>0.096875</v>
      </c>
      <c r="E7" s="8">
        <v>6</v>
      </c>
      <c r="F7" s="10">
        <f t="shared" si="0"/>
        <v>0.387096774193548</v>
      </c>
    </row>
    <row r="8" s="1" customFormat="1" ht="25.2" customHeight="1" spans="1:6">
      <c r="A8" s="11"/>
      <c r="B8" s="7" t="s">
        <v>327</v>
      </c>
      <c r="C8" s="7">
        <v>8.5</v>
      </c>
      <c r="D8" s="9">
        <f>C8/C13</f>
        <v>0.053125</v>
      </c>
      <c r="E8" s="8">
        <v>1.25</v>
      </c>
      <c r="F8" s="10">
        <f t="shared" si="0"/>
        <v>0.147058823529412</v>
      </c>
    </row>
    <row r="9" s="1" customFormat="1" ht="25.2" customHeight="1" spans="1:6">
      <c r="A9" s="7" t="s">
        <v>328</v>
      </c>
      <c r="B9" s="7" t="s">
        <v>329</v>
      </c>
      <c r="C9" s="7">
        <v>27</v>
      </c>
      <c r="D9" s="9">
        <f>C9/C13</f>
        <v>0.16875</v>
      </c>
      <c r="E9" s="8">
        <v>27</v>
      </c>
      <c r="F9" s="10">
        <f t="shared" si="0"/>
        <v>1</v>
      </c>
    </row>
    <row r="10" s="1" customFormat="1" ht="25.2" customHeight="1" spans="1:6">
      <c r="A10" s="7"/>
      <c r="B10" s="7" t="s">
        <v>330</v>
      </c>
      <c r="C10" s="7">
        <v>1</v>
      </c>
      <c r="D10" s="9">
        <f>C10/C13</f>
        <v>0.00625</v>
      </c>
      <c r="E10" s="8">
        <v>1</v>
      </c>
      <c r="F10" s="10">
        <f t="shared" si="0"/>
        <v>1</v>
      </c>
    </row>
    <row r="11" s="1" customFormat="1" ht="25.2" customHeight="1" spans="1:6">
      <c r="A11" s="7" t="s">
        <v>331</v>
      </c>
      <c r="B11" s="7" t="s">
        <v>332</v>
      </c>
      <c r="C11" s="7">
        <v>8</v>
      </c>
      <c r="D11" s="9">
        <f>C11/C13</f>
        <v>0.05</v>
      </c>
      <c r="E11" s="8">
        <v>3</v>
      </c>
      <c r="F11" s="10">
        <f t="shared" si="0"/>
        <v>0.375</v>
      </c>
    </row>
    <row r="12" s="1" customFormat="1" ht="25.2" customHeight="1" spans="1:6">
      <c r="A12" s="7"/>
      <c r="B12" s="7" t="s">
        <v>333</v>
      </c>
      <c r="C12" s="7">
        <v>2</v>
      </c>
      <c r="D12" s="9">
        <v>0</v>
      </c>
      <c r="E12" s="8">
        <v>1</v>
      </c>
      <c r="F12" s="10">
        <v>0</v>
      </c>
    </row>
    <row r="13" s="1" customFormat="1" ht="25.2" customHeight="1" spans="1:6">
      <c r="A13" s="7" t="s">
        <v>334</v>
      </c>
      <c r="B13" s="7"/>
      <c r="C13" s="7">
        <v>160</v>
      </c>
      <c r="D13" s="9">
        <f>C13/C13</f>
        <v>1</v>
      </c>
      <c r="E13" s="8">
        <f>SUM(E3:E12)</f>
        <v>44.25</v>
      </c>
      <c r="F13" s="10">
        <f>E13/C13</f>
        <v>0.2765625</v>
      </c>
    </row>
    <row r="14" s="1" customFormat="1" ht="25.2" customHeight="1" spans="1:6">
      <c r="A14" s="12"/>
      <c r="B14" s="12"/>
      <c r="C14" s="12"/>
      <c r="D14" s="13"/>
      <c r="E14" s="14"/>
      <c r="F14" s="15"/>
    </row>
    <row r="15" ht="25.35" customHeight="1" spans="1:6">
      <c r="A15" s="7"/>
      <c r="B15" s="7"/>
      <c r="C15" s="4" t="s">
        <v>335</v>
      </c>
      <c r="D15" s="16" t="s">
        <v>336</v>
      </c>
      <c r="E15" s="5" t="s">
        <v>337</v>
      </c>
      <c r="F15" s="5"/>
    </row>
    <row r="16" ht="34" customHeight="1" spans="1:6">
      <c r="A16" s="7" t="s">
        <v>338</v>
      </c>
      <c r="B16" s="17" t="s">
        <v>339</v>
      </c>
      <c r="C16" s="7" t="s">
        <v>340</v>
      </c>
      <c r="D16" s="9"/>
      <c r="E16" s="8"/>
      <c r="F16" s="8"/>
    </row>
    <row r="17" ht="31" customHeight="1" spans="1:6">
      <c r="A17" s="7"/>
      <c r="B17" s="17" t="s">
        <v>341</v>
      </c>
      <c r="C17" s="7" t="s">
        <v>340</v>
      </c>
      <c r="D17" s="9"/>
      <c r="E17" s="8"/>
      <c r="F17" s="8"/>
    </row>
    <row r="18" ht="30" customHeight="1" spans="1:6">
      <c r="A18" s="7"/>
      <c r="B18" s="17" t="s">
        <v>342</v>
      </c>
      <c r="C18" s="7" t="s">
        <v>340</v>
      </c>
      <c r="D18" s="9"/>
      <c r="E18" s="8"/>
      <c r="F18" s="8"/>
    </row>
    <row r="19" ht="25.35" customHeight="1" spans="1:6">
      <c r="A19" s="7"/>
      <c r="B19" s="17" t="s">
        <v>343</v>
      </c>
      <c r="C19" s="7" t="s">
        <v>340</v>
      </c>
      <c r="D19" s="9"/>
      <c r="E19" s="8"/>
      <c r="F19" s="8"/>
    </row>
    <row r="20" ht="25.35" customHeight="1" spans="1:1">
      <c r="A20" s="18" t="s">
        <v>344</v>
      </c>
    </row>
  </sheetData>
  <mergeCells count="14">
    <mergeCell ref="A1:F1"/>
    <mergeCell ref="A13:B13"/>
    <mergeCell ref="A15:B15"/>
    <mergeCell ref="E15:F15"/>
    <mergeCell ref="E16:F16"/>
    <mergeCell ref="E17:F17"/>
    <mergeCell ref="E18:F18"/>
    <mergeCell ref="E19:F19"/>
    <mergeCell ref="A3:A4"/>
    <mergeCell ref="A5:A6"/>
    <mergeCell ref="A7:A8"/>
    <mergeCell ref="A9:A10"/>
    <mergeCell ref="A11:A12"/>
    <mergeCell ref="A16:A19"/>
  </mergeCells>
  <printOptions horizontalCentered="1"/>
  <pageMargins left="0.78740157480315" right="0.78740157480315" top="1.18110236220472" bottom="0.78740157480315" header="0.31496062992126" footer="0.31496062992126"/>
  <pageSetup paperSize="9" scale="88" orientation="portrait" verticalDpi="12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2</vt:i4>
      </vt:variant>
    </vt:vector>
  </HeadingPairs>
  <TitlesOfParts>
    <vt:vector size="2" baseType="lpstr">
      <vt:lpstr>教学计划进度表</vt:lpstr>
      <vt:lpstr>课程结构比例一览表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SDWM</dc:creator>
  <cp:lastModifiedBy>Administrator</cp:lastModifiedBy>
  <dcterms:created xsi:type="dcterms:W3CDTF">2014-04-30T00:49:00Z</dcterms:created>
  <cp:lastPrinted>2023-07-18T00:57:00Z</cp:lastPrinted>
  <dcterms:modified xsi:type="dcterms:W3CDTF">2023-08-09T02:55:01Z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AF56A6956E2C4D1AB2DB8E3F6037FC05_13</vt:lpwstr>
  </property>
</Properties>
</file>